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780" activeTab="1"/>
  </bookViews>
  <sheets>
    <sheet name="Arkusz2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<sst xmlns="http://schemas.openxmlformats.org/spreadsheetml/2006/main" count="810" uniqueCount="144">
  <si>
    <t xml:space="preserve"> </t>
  </si>
  <si>
    <t>/ceny brutto / loco las po zrywce.</t>
  </si>
  <si>
    <t>LP.</t>
  </si>
  <si>
    <t>WA0-2</t>
  </si>
  <si>
    <t>WA0-3</t>
  </si>
  <si>
    <t>WB0-1</t>
  </si>
  <si>
    <t>WB0-2</t>
  </si>
  <si>
    <t>WB0-3</t>
  </si>
  <si>
    <t>WC0-1</t>
  </si>
  <si>
    <t>WC0-2</t>
  </si>
  <si>
    <t>WC0-3</t>
  </si>
  <si>
    <t>WD-1</t>
  </si>
  <si>
    <t>WD-2</t>
  </si>
  <si>
    <t>WD-3</t>
  </si>
  <si>
    <t>Iglaste</t>
  </si>
  <si>
    <t>Cena netto</t>
  </si>
  <si>
    <t>Cena brutto</t>
  </si>
  <si>
    <t>Bk,Gb</t>
  </si>
  <si>
    <t>KL,Jw.,Ol</t>
  </si>
  <si>
    <t>S4</t>
  </si>
  <si>
    <t>m3</t>
  </si>
  <si>
    <t>2.BIP</t>
  </si>
  <si>
    <t>5.L-czowie</t>
  </si>
  <si>
    <t>7.Inz Nadzoru</t>
  </si>
  <si>
    <t>8.Straz leśna</t>
  </si>
  <si>
    <t>9.N-czy</t>
  </si>
  <si>
    <t>10.Z-ca</t>
  </si>
  <si>
    <t>11.DZ. Gosp. Lesnej</t>
  </si>
  <si>
    <t>12.a/a</t>
  </si>
  <si>
    <t>S3A</t>
  </si>
  <si>
    <t>S3B</t>
  </si>
  <si>
    <t>Nazwa gr.handl</t>
  </si>
  <si>
    <t>W_STANDARD</t>
  </si>
  <si>
    <t>Klasa jakoś-grub.</t>
  </si>
  <si>
    <t>Gatunek</t>
  </si>
  <si>
    <t>Sosna</t>
  </si>
  <si>
    <t>Modrzew</t>
  </si>
  <si>
    <t>Świerk</t>
  </si>
  <si>
    <t>Daglezja</t>
  </si>
  <si>
    <t>Buk</t>
  </si>
  <si>
    <t>Dąb czerwony</t>
  </si>
  <si>
    <t>Jesion</t>
  </si>
  <si>
    <t xml:space="preserve">Dąb  </t>
  </si>
  <si>
    <t>Brzoza</t>
  </si>
  <si>
    <t>Olcha</t>
  </si>
  <si>
    <t>S_S2A</t>
  </si>
  <si>
    <t>S_S2B_GD</t>
  </si>
  <si>
    <t>S_S2B_GK</t>
  </si>
  <si>
    <t>S_S2B_CD</t>
  </si>
  <si>
    <t>S2B K        do 1,50 m wł.</t>
  </si>
  <si>
    <t>S2B G        pow. 1,50 m</t>
  </si>
  <si>
    <t>S2B C        pow. 1,50 m</t>
  </si>
  <si>
    <t>S2B K       do 1,50 m wł.</t>
  </si>
  <si>
    <t>S2B G       pow. 1,50 m</t>
  </si>
  <si>
    <t>S2B K      do 1,5 m wł.</t>
  </si>
  <si>
    <t>S2B K      do 1,50 m wł.</t>
  </si>
  <si>
    <t>S_S10</t>
  </si>
  <si>
    <t xml:space="preserve">S10    </t>
  </si>
  <si>
    <t>S_SLUPY</t>
  </si>
  <si>
    <t>Lisciaste</t>
  </si>
  <si>
    <t>Liściaste</t>
  </si>
  <si>
    <t>S_ZER_PRZ</t>
  </si>
  <si>
    <t>S_ZERDZIE</t>
  </si>
  <si>
    <t>M_PRZEM</t>
  </si>
  <si>
    <t>M_PRZEM_PO</t>
  </si>
  <si>
    <t xml:space="preserve">  </t>
  </si>
  <si>
    <t>S_S2A_OPAL</t>
  </si>
  <si>
    <t xml:space="preserve">Podatek  </t>
  </si>
  <si>
    <t>VAT 23%</t>
  </si>
  <si>
    <t>J. miary</t>
  </si>
  <si>
    <t>Do wiadomości:</t>
  </si>
  <si>
    <t>W_SKLEJKA</t>
  </si>
  <si>
    <t>WB1 1</t>
  </si>
  <si>
    <t>WB1 2</t>
  </si>
  <si>
    <t>WB1 3</t>
  </si>
  <si>
    <t>S4_OPAL</t>
  </si>
  <si>
    <t xml:space="preserve">Db </t>
  </si>
  <si>
    <t xml:space="preserve">Brz, Ak,Js ,Db.c. </t>
  </si>
  <si>
    <t xml:space="preserve">KL,Jw. </t>
  </si>
  <si>
    <t>OL</t>
  </si>
  <si>
    <t xml:space="preserve">S2B_GD - dł.  pow 1,50 m </t>
  </si>
  <si>
    <t xml:space="preserve">M1PO     </t>
  </si>
  <si>
    <t xml:space="preserve">      S2A        </t>
  </si>
  <si>
    <t>S11</t>
  </si>
  <si>
    <t xml:space="preserve">  PodatekVAT 8%</t>
  </si>
  <si>
    <t xml:space="preserve">Tp  </t>
  </si>
  <si>
    <t>Os i inne</t>
  </si>
  <si>
    <t>S2B G      pow.1,50 mb</t>
  </si>
  <si>
    <t>S2A</t>
  </si>
  <si>
    <t xml:space="preserve">     S2AP       </t>
  </si>
  <si>
    <t xml:space="preserve">      S2A         </t>
  </si>
  <si>
    <t xml:space="preserve"> S2A</t>
  </si>
  <si>
    <t xml:space="preserve"> M1</t>
  </si>
  <si>
    <t xml:space="preserve">1.Strona intern. </t>
  </si>
  <si>
    <t>3.Tab. ogł. N-ctwa</t>
  </si>
  <si>
    <t>4.Tab.ogł. L-ctwa</t>
  </si>
  <si>
    <t>6.Spec.d/s sprz.dr.</t>
  </si>
  <si>
    <t>13.Główny księgowy celem rach. kontr.</t>
  </si>
  <si>
    <t>S2B_GK - dł. do 1,50 m .wł.</t>
  </si>
  <si>
    <t>Osika</t>
  </si>
  <si>
    <t>Topola</t>
  </si>
  <si>
    <t>Akacja</t>
  </si>
  <si>
    <t>Grab</t>
  </si>
  <si>
    <t>Jawor</t>
  </si>
  <si>
    <t>Klon</t>
  </si>
  <si>
    <t xml:space="preserve">Bk </t>
  </si>
  <si>
    <t>Gb</t>
  </si>
  <si>
    <t>Św</t>
  </si>
  <si>
    <t>So, Dg, Md</t>
  </si>
  <si>
    <t>Db, Ak</t>
  </si>
  <si>
    <t>Md</t>
  </si>
  <si>
    <t>Tp</t>
  </si>
  <si>
    <t>S2AP</t>
  </si>
  <si>
    <t>Kl,Jw.,Ol</t>
  </si>
  <si>
    <t>WK_STANDARD</t>
  </si>
  <si>
    <t xml:space="preserve">Cennik detaliczny Nadleśnictwa Gołąbki   </t>
  </si>
  <si>
    <t>WAK 2</t>
  </si>
  <si>
    <t>WAK 3</t>
  </si>
  <si>
    <t>WBK 2</t>
  </si>
  <si>
    <t>WBK 3</t>
  </si>
  <si>
    <t>WCK 1</t>
  </si>
  <si>
    <t>WCK 2</t>
  </si>
  <si>
    <t>WCK 3</t>
  </si>
  <si>
    <t>WDK 1</t>
  </si>
  <si>
    <t>WDK 2</t>
  </si>
  <si>
    <t>WDK 3</t>
  </si>
  <si>
    <t xml:space="preserve"> PL /Pozost. liść./</t>
  </si>
  <si>
    <t>So, Md, Dg</t>
  </si>
  <si>
    <t>S2AC</t>
  </si>
  <si>
    <t>So, Dg</t>
  </si>
  <si>
    <t>Brz, Js,Db.c. Wz</t>
  </si>
  <si>
    <t>Igl/Liść</t>
  </si>
  <si>
    <t>Brz , Db.c,Js,Wz</t>
  </si>
  <si>
    <t>Tp, Os i inne</t>
  </si>
  <si>
    <t>Brz,Db.c, Js,Wz</t>
  </si>
  <si>
    <t>Db,Ak, Bk,Gb</t>
  </si>
  <si>
    <t>Db, Ak,Bk,Gb</t>
  </si>
  <si>
    <t>Załącznik Nr 1 do Zarządzenia Nadleśniczego Nr 21/ 2018</t>
  </si>
  <si>
    <t>z dnia 2.07.2018r.</t>
  </si>
  <si>
    <t>Znak sprawy ZG.0210.9.2018</t>
  </si>
  <si>
    <t>na drewno obowiązujący od dnia 2.07.2018r.</t>
  </si>
  <si>
    <t>KARPINA_OP</t>
  </si>
  <si>
    <t>KO</t>
  </si>
  <si>
    <t>Igl/liść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</si>
</sst>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0"/>
    </font>
    <font>
      <sz val="14"/>
      <name val="Arial CE"/>
      <family val="0"/>
    </font>
    <font>
      <u val="single"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8"/>
      <color indexed="8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8"/>
      <color theme="1"/>
      <name val="Arial CE"/>
      <family val="0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3" fontId="0" fillId="0" borderId="0" xfId="42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7" fillId="33" borderId="3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2" fontId="7" fillId="33" borderId="44" xfId="0" applyNumberFormat="1" applyFont="1" applyFill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7" fillId="33" borderId="45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2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7" fillId="33" borderId="29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33" borderId="44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1" fillId="0" borderId="58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2" fontId="1" fillId="33" borderId="60" xfId="0" applyNumberFormat="1" applyFont="1" applyFill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2" fontId="7" fillId="33" borderId="61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33" borderId="0" xfId="0" applyFill="1" applyAlignment="1">
      <alignment/>
    </xf>
    <xf numFmtId="0" fontId="47" fillId="33" borderId="26" xfId="0" applyFont="1" applyFill="1" applyBorder="1" applyAlignment="1">
      <alignment horizontal="center"/>
    </xf>
    <xf numFmtId="0" fontId="47" fillId="0" borderId="48" xfId="0" applyFont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2" fontId="47" fillId="0" borderId="36" xfId="0" applyNumberFormat="1" applyFont="1" applyBorder="1" applyAlignment="1">
      <alignment horizontal="center"/>
    </xf>
    <xf numFmtId="2" fontId="47" fillId="33" borderId="12" xfId="0" applyNumberFormat="1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2" fontId="7" fillId="33" borderId="60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1" fillId="0" borderId="67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33" borderId="68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2" fontId="47" fillId="0" borderId="20" xfId="0" applyNumberFormat="1" applyFont="1" applyBorder="1" applyAlignment="1">
      <alignment horizontal="center"/>
    </xf>
    <xf numFmtId="2" fontId="47" fillId="0" borderId="21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2" fontId="47" fillId="33" borderId="36" xfId="0" applyNumberFormat="1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25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2" fontId="1" fillId="33" borderId="45" xfId="0" applyNumberFormat="1" applyFont="1" applyFill="1" applyBorder="1" applyAlignment="1">
      <alignment horizontal="center"/>
    </xf>
    <xf numFmtId="2" fontId="7" fillId="33" borderId="38" xfId="0" applyNumberFormat="1" applyFon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2" fontId="47" fillId="0" borderId="15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875" style="0" customWidth="1"/>
    <col min="2" max="2" width="10.25390625" style="0" customWidth="1"/>
    <col min="3" max="3" width="8.00390625" style="0" customWidth="1"/>
    <col min="4" max="4" width="10.75390625" style="0" customWidth="1"/>
    <col min="5" max="5" width="15.25390625" style="0" customWidth="1"/>
    <col min="6" max="6" width="10.25390625" style="0" customWidth="1"/>
    <col min="7" max="7" width="8.875" style="0" customWidth="1"/>
  </cols>
  <sheetData>
    <row r="1" spans="1:9" ht="12.75">
      <c r="A1" s="29"/>
      <c r="B1" s="29"/>
      <c r="C1" s="29"/>
      <c r="D1" s="29"/>
      <c r="E1" s="29"/>
      <c r="F1" s="29"/>
      <c r="G1" s="29"/>
      <c r="H1" s="29"/>
      <c r="I1" s="1"/>
    </row>
    <row r="2" spans="1:8" ht="12.75">
      <c r="A2" s="29"/>
      <c r="B2" s="29"/>
      <c r="C2" s="29"/>
      <c r="D2" s="29"/>
      <c r="E2" s="29"/>
      <c r="F2" s="29"/>
      <c r="G2" s="29"/>
      <c r="H2" s="4"/>
    </row>
    <row r="3" spans="1:8" ht="12.75">
      <c r="A3" s="29"/>
      <c r="B3" s="29"/>
      <c r="C3" s="29"/>
      <c r="D3" s="29"/>
      <c r="E3" s="29"/>
      <c r="F3" s="29"/>
      <c r="G3" s="29"/>
      <c r="H3" s="4"/>
    </row>
    <row r="4" spans="1:9" ht="12.75">
      <c r="A4" s="29"/>
      <c r="B4" s="29"/>
      <c r="C4" s="31"/>
      <c r="D4" s="31"/>
      <c r="E4" s="31"/>
      <c r="F4" s="31"/>
      <c r="G4" s="31"/>
      <c r="H4" s="32"/>
      <c r="I4" s="2"/>
    </row>
    <row r="5" spans="1:8" ht="12.75">
      <c r="A5" s="29"/>
      <c r="B5" s="29"/>
      <c r="C5" s="33"/>
      <c r="D5" s="33"/>
      <c r="E5" s="33"/>
      <c r="F5" s="33"/>
      <c r="G5" s="33"/>
      <c r="H5" s="4"/>
    </row>
    <row r="6" spans="1:8" ht="12.75">
      <c r="A6" s="29"/>
      <c r="B6" s="29"/>
      <c r="C6" s="213"/>
      <c r="D6" s="213"/>
      <c r="E6" s="213"/>
      <c r="F6" s="213"/>
      <c r="G6" s="213"/>
      <c r="H6" s="5"/>
    </row>
    <row r="7" spans="1:8" ht="12.75">
      <c r="A7" s="29"/>
      <c r="B7" s="29"/>
      <c r="C7" s="35"/>
      <c r="D7" s="35"/>
      <c r="E7" s="35"/>
      <c r="F7" s="35"/>
      <c r="G7" s="31"/>
      <c r="H7" s="5"/>
    </row>
    <row r="8" spans="1:9" ht="12.75">
      <c r="A8" s="29"/>
      <c r="B8" s="29"/>
      <c r="C8" s="35"/>
      <c r="D8" s="35"/>
      <c r="E8" s="35"/>
      <c r="F8" s="35"/>
      <c r="G8" s="35"/>
      <c r="H8" s="5"/>
      <c r="I8" s="4"/>
    </row>
    <row r="9" spans="1:9" ht="12.75">
      <c r="A9" s="34"/>
      <c r="B9" s="34"/>
      <c r="C9" s="34"/>
      <c r="D9" s="34"/>
      <c r="E9" s="34"/>
      <c r="F9" s="16"/>
      <c r="G9" s="34"/>
      <c r="H9" s="6"/>
      <c r="I9" s="4"/>
    </row>
    <row r="10" spans="1:9" ht="12.75">
      <c r="A10" s="16"/>
      <c r="B10" s="16"/>
      <c r="C10" s="16"/>
      <c r="D10" s="17"/>
      <c r="E10" s="17"/>
      <c r="F10" s="17"/>
      <c r="G10" s="16"/>
      <c r="H10" s="3"/>
      <c r="I10" s="4"/>
    </row>
    <row r="11" spans="1:9" ht="12.75">
      <c r="A11" s="16"/>
      <c r="B11" s="16"/>
      <c r="C11" s="16"/>
      <c r="D11" s="17"/>
      <c r="E11" s="17"/>
      <c r="F11" s="17"/>
      <c r="G11" s="16"/>
      <c r="H11" s="3"/>
      <c r="I11" s="4"/>
    </row>
    <row r="12" spans="1:9" ht="12.75">
      <c r="A12" s="16"/>
      <c r="B12" s="16"/>
      <c r="C12" s="16"/>
      <c r="D12" s="17"/>
      <c r="E12" s="17"/>
      <c r="F12" s="17"/>
      <c r="G12" s="16"/>
      <c r="H12" s="3"/>
      <c r="I12" s="4"/>
    </row>
    <row r="13" spans="1:9" ht="12.75">
      <c r="A13" s="16"/>
      <c r="B13" s="16"/>
      <c r="C13" s="16"/>
      <c r="D13" s="17"/>
      <c r="E13" s="17"/>
      <c r="F13" s="17"/>
      <c r="G13" s="16"/>
      <c r="H13" s="3"/>
      <c r="I13" s="4"/>
    </row>
    <row r="14" spans="1:9" ht="12.75">
      <c r="A14" s="16"/>
      <c r="B14" s="16"/>
      <c r="C14" s="16"/>
      <c r="D14" s="17"/>
      <c r="E14" s="17"/>
      <c r="F14" s="17"/>
      <c r="G14" s="16"/>
      <c r="H14" s="3"/>
      <c r="I14" s="4"/>
    </row>
    <row r="15" spans="1:9" ht="12.75">
      <c r="A15" s="16"/>
      <c r="B15" s="16"/>
      <c r="C15" s="16"/>
      <c r="D15" s="17"/>
      <c r="E15" s="17"/>
      <c r="F15" s="17"/>
      <c r="G15" s="16"/>
      <c r="H15" s="3"/>
      <c r="I15" s="4"/>
    </row>
    <row r="16" spans="1:9" ht="12.75">
      <c r="A16" s="16"/>
      <c r="B16" s="16"/>
      <c r="C16" s="16"/>
      <c r="D16" s="17"/>
      <c r="E16" s="17"/>
      <c r="F16" s="17"/>
      <c r="G16" s="16"/>
      <c r="H16" s="3"/>
      <c r="I16" s="4"/>
    </row>
    <row r="17" spans="1:9" ht="12.75">
      <c r="A17" s="16"/>
      <c r="B17" s="16"/>
      <c r="C17" s="16"/>
      <c r="D17" s="17"/>
      <c r="E17" s="17"/>
      <c r="F17" s="17"/>
      <c r="G17" s="16"/>
      <c r="H17" s="3"/>
      <c r="I17" s="4"/>
    </row>
    <row r="18" spans="1:9" ht="12.75">
      <c r="A18" s="16"/>
      <c r="B18" s="16"/>
      <c r="C18" s="16"/>
      <c r="D18" s="17"/>
      <c r="E18" s="17"/>
      <c r="F18" s="17"/>
      <c r="G18" s="16"/>
      <c r="H18" s="3"/>
      <c r="I18" s="4"/>
    </row>
    <row r="19" spans="1:9" ht="12.75">
      <c r="A19" s="16"/>
      <c r="B19" s="16"/>
      <c r="C19" s="16"/>
      <c r="D19" s="17"/>
      <c r="E19" s="17"/>
      <c r="F19" s="17"/>
      <c r="G19" s="16"/>
      <c r="H19" s="3"/>
      <c r="I19" s="4"/>
    </row>
    <row r="20" spans="1:9" ht="12.75">
      <c r="A20" s="16"/>
      <c r="B20" s="16"/>
      <c r="C20" s="16"/>
      <c r="D20" s="17"/>
      <c r="E20" s="17"/>
      <c r="F20" s="17"/>
      <c r="G20" s="16"/>
      <c r="H20" s="3"/>
      <c r="I20" s="4"/>
    </row>
    <row r="21" spans="1:9" ht="12.75">
      <c r="A21" s="16"/>
      <c r="B21" s="16"/>
      <c r="C21" s="16"/>
      <c r="D21" s="17"/>
      <c r="E21" s="17"/>
      <c r="F21" s="17"/>
      <c r="G21" s="16"/>
      <c r="H21" s="3"/>
      <c r="I21" s="4"/>
    </row>
    <row r="22" spans="1:9" ht="12.75">
      <c r="A22" s="16"/>
      <c r="B22" s="16"/>
      <c r="C22" s="16"/>
      <c r="D22" s="17"/>
      <c r="E22" s="17"/>
      <c r="F22" s="17"/>
      <c r="G22" s="16"/>
      <c r="H22" s="3"/>
      <c r="I22" s="4"/>
    </row>
    <row r="23" spans="1:9" ht="12.75">
      <c r="A23" s="16"/>
      <c r="B23" s="16"/>
      <c r="C23" s="16"/>
      <c r="D23" s="17"/>
      <c r="E23" s="17"/>
      <c r="F23" s="17"/>
      <c r="G23" s="16"/>
      <c r="H23" s="3"/>
      <c r="I23" s="4"/>
    </row>
    <row r="24" spans="1:9" ht="12.75">
      <c r="A24" s="16"/>
      <c r="B24" s="16"/>
      <c r="C24" s="16"/>
      <c r="D24" s="17"/>
      <c r="E24" s="17"/>
      <c r="F24" s="17"/>
      <c r="G24" s="16"/>
      <c r="H24" s="3"/>
      <c r="I24" s="4"/>
    </row>
    <row r="25" spans="1:9" ht="12.75">
      <c r="A25" s="16"/>
      <c r="B25" s="16"/>
      <c r="C25" s="16"/>
      <c r="D25" s="17"/>
      <c r="E25" s="17"/>
      <c r="F25" s="17"/>
      <c r="G25" s="16"/>
      <c r="H25" s="3"/>
      <c r="I25" s="4"/>
    </row>
    <row r="26" spans="1:9" ht="12.75">
      <c r="A26" s="16"/>
      <c r="B26" s="16"/>
      <c r="C26" s="16"/>
      <c r="D26" s="17"/>
      <c r="E26" s="17"/>
      <c r="F26" s="17"/>
      <c r="G26" s="16"/>
      <c r="H26" s="3"/>
      <c r="I26" s="4"/>
    </row>
    <row r="27" spans="1:9" ht="12.75">
      <c r="A27" s="16"/>
      <c r="B27" s="16"/>
      <c r="C27" s="16"/>
      <c r="D27" s="17"/>
      <c r="E27" s="17"/>
      <c r="F27" s="17"/>
      <c r="G27" s="16"/>
      <c r="H27" s="3"/>
      <c r="I27" s="4"/>
    </row>
    <row r="28" spans="1:9" ht="12.75">
      <c r="A28" s="16"/>
      <c r="B28" s="16"/>
      <c r="C28" s="16"/>
      <c r="D28" s="17"/>
      <c r="E28" s="17"/>
      <c r="F28" s="17"/>
      <c r="G28" s="16"/>
      <c r="H28" s="3"/>
      <c r="I28" s="4"/>
    </row>
    <row r="29" spans="1:9" ht="12.75">
      <c r="A29" s="16"/>
      <c r="B29" s="16"/>
      <c r="C29" s="16"/>
      <c r="D29" s="17"/>
      <c r="E29" s="17"/>
      <c r="F29" s="17"/>
      <c r="G29" s="16"/>
      <c r="H29" s="3"/>
      <c r="I29" s="4"/>
    </row>
    <row r="30" spans="1:9" ht="12.75">
      <c r="A30" s="16"/>
      <c r="B30" s="16"/>
      <c r="C30" s="16"/>
      <c r="D30" s="17"/>
      <c r="E30" s="17"/>
      <c r="F30" s="17"/>
      <c r="G30" s="16"/>
      <c r="H30" s="3"/>
      <c r="I30" s="4"/>
    </row>
    <row r="31" spans="1:9" ht="12.75">
      <c r="A31" s="16"/>
      <c r="B31" s="16"/>
      <c r="C31" s="16"/>
      <c r="D31" s="17"/>
      <c r="E31" s="17"/>
      <c r="F31" s="17"/>
      <c r="G31" s="16"/>
      <c r="H31" s="3"/>
      <c r="I31" s="4" t="s">
        <v>0</v>
      </c>
    </row>
    <row r="32" spans="1:9" ht="12.75">
      <c r="A32" s="16"/>
      <c r="B32" s="16"/>
      <c r="C32" s="16"/>
      <c r="D32" s="17"/>
      <c r="E32" s="17"/>
      <c r="F32" s="17"/>
      <c r="G32" s="16"/>
      <c r="H32" s="3"/>
      <c r="I32" s="4"/>
    </row>
    <row r="33" spans="1:9" ht="12.75">
      <c r="A33" s="16"/>
      <c r="B33" s="16"/>
      <c r="C33" s="16"/>
      <c r="D33" s="17"/>
      <c r="E33" s="17"/>
      <c r="F33" s="17"/>
      <c r="G33" s="16"/>
      <c r="H33" s="3"/>
      <c r="I33" s="4"/>
    </row>
    <row r="34" spans="1:9" ht="12.75">
      <c r="A34" s="16"/>
      <c r="B34" s="16"/>
      <c r="C34" s="16"/>
      <c r="D34" s="17"/>
      <c r="E34" s="17"/>
      <c r="F34" s="17"/>
      <c r="G34" s="16"/>
      <c r="H34" s="3"/>
      <c r="I34" s="4"/>
    </row>
    <row r="35" spans="1:9" ht="12.75">
      <c r="A35" s="16"/>
      <c r="B35" s="16"/>
      <c r="C35" s="16"/>
      <c r="D35" s="17"/>
      <c r="E35" s="17"/>
      <c r="F35" s="17"/>
      <c r="G35" s="16"/>
      <c r="H35" s="3"/>
      <c r="I35" s="4"/>
    </row>
    <row r="36" spans="1:9" ht="12.75">
      <c r="A36" s="16"/>
      <c r="B36" s="16"/>
      <c r="C36" s="16"/>
      <c r="D36" s="17"/>
      <c r="E36" s="17"/>
      <c r="F36" s="17"/>
      <c r="G36" s="16"/>
      <c r="H36" s="3"/>
      <c r="I36" s="4"/>
    </row>
    <row r="37" spans="1:9" ht="12.75">
      <c r="A37" s="16"/>
      <c r="B37" s="16"/>
      <c r="C37" s="16"/>
      <c r="D37" s="17"/>
      <c r="E37" s="17"/>
      <c r="F37" s="17"/>
      <c r="G37" s="16"/>
      <c r="H37" s="3"/>
      <c r="I37" s="4"/>
    </row>
    <row r="38" spans="1:9" ht="12.75">
      <c r="A38" s="16"/>
      <c r="B38" s="16"/>
      <c r="C38" s="16"/>
      <c r="D38" s="17"/>
      <c r="E38" s="17"/>
      <c r="F38" s="17"/>
      <c r="G38" s="16"/>
      <c r="H38" s="3"/>
      <c r="I38" s="4"/>
    </row>
    <row r="39" spans="1:9" ht="12.75">
      <c r="A39" s="16"/>
      <c r="B39" s="16"/>
      <c r="C39" s="16"/>
      <c r="D39" s="17"/>
      <c r="E39" s="17"/>
      <c r="F39" s="17"/>
      <c r="G39" s="16"/>
      <c r="H39" s="3"/>
      <c r="I39" s="4"/>
    </row>
    <row r="40" spans="1:9" ht="12.75">
      <c r="A40" s="16"/>
      <c r="B40" s="16"/>
      <c r="C40" s="16"/>
      <c r="D40" s="17"/>
      <c r="E40" s="17"/>
      <c r="F40" s="17"/>
      <c r="G40" s="16"/>
      <c r="H40" s="3"/>
      <c r="I40" s="4"/>
    </row>
    <row r="41" spans="1:9" ht="12.75">
      <c r="A41" s="16"/>
      <c r="B41" s="16"/>
      <c r="C41" s="16"/>
      <c r="D41" s="17"/>
      <c r="E41" s="17"/>
      <c r="F41" s="17"/>
      <c r="G41" s="16"/>
      <c r="H41" s="3"/>
      <c r="I41" s="4"/>
    </row>
    <row r="42" spans="1:9" ht="12.75">
      <c r="A42" s="16"/>
      <c r="B42" s="16"/>
      <c r="C42" s="16"/>
      <c r="D42" s="17"/>
      <c r="E42" s="17"/>
      <c r="F42" s="17"/>
      <c r="G42" s="16"/>
      <c r="H42" s="3"/>
      <c r="I42" s="4"/>
    </row>
    <row r="43" spans="1:9" ht="12.75">
      <c r="A43" s="16"/>
      <c r="B43" s="16"/>
      <c r="C43" s="16"/>
      <c r="D43" s="17"/>
      <c r="E43" s="17"/>
      <c r="F43" s="17"/>
      <c r="G43" s="16"/>
      <c r="H43" s="3"/>
      <c r="I43" s="4"/>
    </row>
    <row r="44" spans="1:9" ht="12.75">
      <c r="A44" s="16"/>
      <c r="B44" s="16"/>
      <c r="C44" s="16"/>
      <c r="D44" s="17"/>
      <c r="E44" s="17"/>
      <c r="F44" s="17"/>
      <c r="G44" s="16"/>
      <c r="H44" s="3"/>
      <c r="I44" s="4"/>
    </row>
    <row r="45" spans="1:9" ht="12.75">
      <c r="A45" s="16"/>
      <c r="B45" s="16"/>
      <c r="C45" s="16"/>
      <c r="D45" s="17"/>
      <c r="E45" s="17"/>
      <c r="F45" s="17"/>
      <c r="G45" s="16"/>
      <c r="H45" s="3"/>
      <c r="I45" s="4"/>
    </row>
    <row r="46" spans="1:9" ht="12.75">
      <c r="A46" s="16"/>
      <c r="B46" s="16"/>
      <c r="C46" s="16"/>
      <c r="D46" s="17"/>
      <c r="E46" s="17"/>
      <c r="F46" s="17"/>
      <c r="G46" s="16"/>
      <c r="H46" s="3"/>
      <c r="I46" s="4"/>
    </row>
    <row r="47" spans="1:9" ht="12.75">
      <c r="A47" s="16"/>
      <c r="B47" s="16"/>
      <c r="C47" s="16"/>
      <c r="D47" s="17"/>
      <c r="E47" s="17"/>
      <c r="F47" s="17"/>
      <c r="G47" s="16"/>
      <c r="H47" s="3"/>
      <c r="I47" s="4"/>
    </row>
    <row r="48" spans="1:9" ht="12.75">
      <c r="A48" s="16"/>
      <c r="B48" s="16"/>
      <c r="C48" s="16"/>
      <c r="D48" s="17"/>
      <c r="E48" s="17"/>
      <c r="F48" s="17"/>
      <c r="G48" s="16"/>
      <c r="H48" s="3"/>
      <c r="I48" s="4"/>
    </row>
    <row r="49" spans="1:9" ht="12.75">
      <c r="A49" s="16"/>
      <c r="B49" s="16"/>
      <c r="C49" s="16"/>
      <c r="D49" s="17"/>
      <c r="E49" s="17"/>
      <c r="F49" s="17"/>
      <c r="G49" s="16"/>
      <c r="H49" s="3"/>
      <c r="I49" s="4"/>
    </row>
    <row r="50" spans="1:9" ht="12.75">
      <c r="A50" s="16"/>
      <c r="B50" s="16"/>
      <c r="C50" s="16"/>
      <c r="D50" s="17"/>
      <c r="E50" s="17"/>
      <c r="F50" s="17"/>
      <c r="G50" s="16"/>
      <c r="H50" s="3"/>
      <c r="I50" s="4"/>
    </row>
    <row r="51" spans="1:9" ht="12.75">
      <c r="A51" s="16"/>
      <c r="B51" s="16"/>
      <c r="C51" s="16"/>
      <c r="D51" s="17"/>
      <c r="E51" s="17"/>
      <c r="F51" s="17"/>
      <c r="G51" s="16"/>
      <c r="H51" s="3"/>
      <c r="I51" s="4"/>
    </row>
    <row r="52" spans="1:9" ht="12.75">
      <c r="A52" s="16"/>
      <c r="B52" s="16"/>
      <c r="C52" s="16"/>
      <c r="D52" s="17"/>
      <c r="E52" s="17"/>
      <c r="F52" s="17"/>
      <c r="G52" s="16"/>
      <c r="H52" s="3"/>
      <c r="I52" s="4"/>
    </row>
    <row r="53" spans="1:9" ht="12.75">
      <c r="A53" s="16"/>
      <c r="B53" s="16"/>
      <c r="C53" s="16"/>
      <c r="D53" s="17"/>
      <c r="E53" s="17"/>
      <c r="F53" s="17"/>
      <c r="G53" s="16"/>
      <c r="H53" s="3"/>
      <c r="I53" s="4"/>
    </row>
    <row r="54" spans="1:9" ht="12.75">
      <c r="A54" s="16"/>
      <c r="B54" s="16"/>
      <c r="C54" s="16"/>
      <c r="D54" s="17"/>
      <c r="E54" s="17"/>
      <c r="F54" s="17"/>
      <c r="G54" s="16"/>
      <c r="H54" s="3"/>
      <c r="I54" s="4"/>
    </row>
    <row r="55" spans="1:9" ht="12.75">
      <c r="A55" s="16"/>
      <c r="B55" s="16"/>
      <c r="C55" s="16"/>
      <c r="D55" s="17"/>
      <c r="E55" s="17"/>
      <c r="F55" s="17"/>
      <c r="G55" s="16"/>
      <c r="H55" s="3"/>
      <c r="I55" s="4"/>
    </row>
    <row r="56" spans="1:9" ht="12.75">
      <c r="A56" s="16"/>
      <c r="B56" s="16"/>
      <c r="C56" s="16"/>
      <c r="D56" s="17"/>
      <c r="E56" s="17"/>
      <c r="F56" s="17"/>
      <c r="G56" s="16"/>
      <c r="H56" s="3"/>
      <c r="I56" s="4"/>
    </row>
    <row r="57" spans="1:9" ht="12.75">
      <c r="A57" s="16"/>
      <c r="B57" s="16"/>
      <c r="C57" s="16"/>
      <c r="D57" s="17"/>
      <c r="E57" s="17"/>
      <c r="F57" s="17"/>
      <c r="G57" s="16"/>
      <c r="H57" s="3"/>
      <c r="I57" s="4"/>
    </row>
    <row r="58" spans="1:9" ht="12.75">
      <c r="A58" s="16"/>
      <c r="B58" s="16"/>
      <c r="C58" s="16"/>
      <c r="D58" s="17"/>
      <c r="E58" s="17"/>
      <c r="F58" s="17"/>
      <c r="G58" s="16"/>
      <c r="H58" s="3"/>
      <c r="I58" s="4"/>
    </row>
    <row r="59" spans="1:9" ht="12.75">
      <c r="A59" s="16"/>
      <c r="B59" s="16"/>
      <c r="C59" s="16"/>
      <c r="D59" s="17"/>
      <c r="E59" s="17"/>
      <c r="F59" s="17"/>
      <c r="G59" s="16"/>
      <c r="H59" s="3"/>
      <c r="I59" s="4"/>
    </row>
    <row r="60" spans="1:9" ht="12.75">
      <c r="A60" s="16"/>
      <c r="B60" s="16"/>
      <c r="C60" s="16"/>
      <c r="D60" s="17"/>
      <c r="E60" s="17"/>
      <c r="F60" s="17"/>
      <c r="G60" s="16"/>
      <c r="H60" s="3"/>
      <c r="I60" s="4"/>
    </row>
    <row r="61" spans="1:9" ht="12.75">
      <c r="A61" s="16"/>
      <c r="B61" s="16"/>
      <c r="C61" s="16"/>
      <c r="D61" s="17"/>
      <c r="E61" s="17"/>
      <c r="F61" s="17"/>
      <c r="G61" s="16"/>
      <c r="H61" s="3"/>
      <c r="I61" s="4"/>
    </row>
    <row r="62" spans="1:9" ht="12.75">
      <c r="A62" s="16"/>
      <c r="B62" s="16"/>
      <c r="C62" s="16"/>
      <c r="D62" s="17"/>
      <c r="E62" s="17"/>
      <c r="F62" s="17"/>
      <c r="G62" s="16"/>
      <c r="H62" s="3"/>
      <c r="I62" s="4"/>
    </row>
    <row r="63" spans="1:9" ht="12.75">
      <c r="A63" s="16"/>
      <c r="B63" s="16"/>
      <c r="C63" s="16"/>
      <c r="D63" s="17"/>
      <c r="E63" s="17"/>
      <c r="F63" s="17"/>
      <c r="G63" s="16"/>
      <c r="H63" s="3"/>
      <c r="I63" s="4"/>
    </row>
    <row r="64" spans="1:9" ht="12.75">
      <c r="A64" s="16"/>
      <c r="B64" s="16"/>
      <c r="C64" s="16"/>
      <c r="D64" s="17"/>
      <c r="E64" s="17"/>
      <c r="F64" s="17"/>
      <c r="G64" s="16"/>
      <c r="H64" s="3"/>
      <c r="I64" s="4"/>
    </row>
    <row r="65" spans="1:9" ht="12.75">
      <c r="A65" s="16"/>
      <c r="B65" s="16"/>
      <c r="C65" s="16"/>
      <c r="D65" s="17"/>
      <c r="E65" s="17"/>
      <c r="F65" s="17"/>
      <c r="G65" s="16"/>
      <c r="H65" s="3"/>
      <c r="I65" s="4"/>
    </row>
    <row r="66" spans="1:9" ht="12.75">
      <c r="A66" s="16"/>
      <c r="B66" s="16"/>
      <c r="C66" s="16"/>
      <c r="D66" s="17"/>
      <c r="E66" s="17"/>
      <c r="F66" s="17"/>
      <c r="G66" s="16"/>
      <c r="H66" s="3"/>
      <c r="I66" s="4"/>
    </row>
    <row r="67" spans="1:9" ht="12.75">
      <c r="A67" s="16"/>
      <c r="B67" s="16"/>
      <c r="C67" s="16"/>
      <c r="D67" s="17"/>
      <c r="E67" s="17"/>
      <c r="F67" s="17"/>
      <c r="G67" s="16"/>
      <c r="H67" s="3"/>
      <c r="I67" s="4"/>
    </row>
    <row r="68" spans="1:9" ht="12.75">
      <c r="A68" s="16"/>
      <c r="B68" s="16"/>
      <c r="C68" s="16"/>
      <c r="D68" s="17"/>
      <c r="E68" s="17"/>
      <c r="F68" s="17"/>
      <c r="G68" s="16"/>
      <c r="H68" s="3"/>
      <c r="I68" s="4" t="s">
        <v>0</v>
      </c>
    </row>
    <row r="69" spans="1:9" ht="12.75">
      <c r="A69" s="16"/>
      <c r="B69" s="16"/>
      <c r="C69" s="16"/>
      <c r="D69" s="17"/>
      <c r="E69" s="17"/>
      <c r="F69" s="17"/>
      <c r="G69" s="16"/>
      <c r="H69" s="3"/>
      <c r="I69" s="4"/>
    </row>
    <row r="70" spans="1:9" ht="12.75">
      <c r="A70" s="16"/>
      <c r="B70" s="16"/>
      <c r="C70" s="16"/>
      <c r="D70" s="17"/>
      <c r="E70" s="17"/>
      <c r="F70" s="17"/>
      <c r="G70" s="16"/>
      <c r="H70" s="3"/>
      <c r="I70" s="4"/>
    </row>
    <row r="71" spans="1:9" ht="12.75">
      <c r="A71" s="16"/>
      <c r="B71" s="16"/>
      <c r="C71" s="16"/>
      <c r="D71" s="17"/>
      <c r="E71" s="17"/>
      <c r="F71" s="17"/>
      <c r="G71" s="16"/>
      <c r="H71" s="3"/>
      <c r="I71" s="4"/>
    </row>
    <row r="72" spans="1:9" ht="12.75">
      <c r="A72" s="16"/>
      <c r="B72" s="16"/>
      <c r="C72" s="16"/>
      <c r="D72" s="17"/>
      <c r="E72" s="17"/>
      <c r="F72" s="17"/>
      <c r="G72" s="16"/>
      <c r="H72" s="3"/>
      <c r="I72" s="4"/>
    </row>
    <row r="73" spans="1:9" ht="12.75">
      <c r="A73" s="16"/>
      <c r="B73" s="16"/>
      <c r="C73" s="16"/>
      <c r="D73" s="17"/>
      <c r="E73" s="17"/>
      <c r="F73" s="17"/>
      <c r="G73" s="16"/>
      <c r="H73" s="3"/>
      <c r="I73" s="4"/>
    </row>
    <row r="74" spans="1:9" ht="12.75">
      <c r="A74" s="16"/>
      <c r="B74" s="16"/>
      <c r="C74" s="16"/>
      <c r="D74" s="17"/>
      <c r="E74" s="17"/>
      <c r="F74" s="17"/>
      <c r="G74" s="16"/>
      <c r="H74" s="3"/>
      <c r="I74" s="4"/>
    </row>
    <row r="75" spans="1:9" ht="12.75">
      <c r="A75" s="16"/>
      <c r="B75" s="16"/>
      <c r="C75" s="16"/>
      <c r="D75" s="17"/>
      <c r="E75" s="17"/>
      <c r="F75" s="17"/>
      <c r="G75" s="16"/>
      <c r="H75" s="3"/>
      <c r="I75" s="4"/>
    </row>
    <row r="76" spans="1:9" ht="12.75">
      <c r="A76" s="16"/>
      <c r="B76" s="16"/>
      <c r="C76" s="16"/>
      <c r="D76" s="17"/>
      <c r="E76" s="17"/>
      <c r="F76" s="17"/>
      <c r="G76" s="16"/>
      <c r="H76" s="3"/>
      <c r="I76" s="4"/>
    </row>
    <row r="77" spans="1:9" ht="12.75">
      <c r="A77" s="16"/>
      <c r="B77" s="16"/>
      <c r="C77" s="16"/>
      <c r="D77" s="17"/>
      <c r="E77" s="17"/>
      <c r="F77" s="17"/>
      <c r="G77" s="16"/>
      <c r="H77" s="3"/>
      <c r="I77" s="4"/>
    </row>
    <row r="78" spans="1:9" ht="12.75">
      <c r="A78" s="16"/>
      <c r="B78" s="16"/>
      <c r="C78" s="16"/>
      <c r="D78" s="17"/>
      <c r="E78" s="17"/>
      <c r="F78" s="17"/>
      <c r="G78" s="16"/>
      <c r="H78" s="3"/>
      <c r="I78" s="4"/>
    </row>
    <row r="79" spans="1:9" ht="12.75">
      <c r="A79" s="16"/>
      <c r="B79" s="16"/>
      <c r="C79" s="16"/>
      <c r="D79" s="17"/>
      <c r="E79" s="17"/>
      <c r="F79" s="17"/>
      <c r="G79" s="16"/>
      <c r="H79" s="3"/>
      <c r="I79" s="4"/>
    </row>
    <row r="80" spans="1:9" ht="12.75">
      <c r="A80" s="16"/>
      <c r="B80" s="16"/>
      <c r="C80" s="16"/>
      <c r="D80" s="17"/>
      <c r="E80" s="17"/>
      <c r="F80" s="17"/>
      <c r="G80" s="16"/>
      <c r="H80" s="3"/>
      <c r="I80" s="4"/>
    </row>
    <row r="81" spans="1:9" ht="12.75">
      <c r="A81" s="16"/>
      <c r="B81" s="16"/>
      <c r="C81" s="16"/>
      <c r="D81" s="17"/>
      <c r="E81" s="17"/>
      <c r="F81" s="17"/>
      <c r="G81" s="16"/>
      <c r="H81" s="3"/>
      <c r="I81" s="4"/>
    </row>
    <row r="82" spans="1:9" ht="12.75">
      <c r="A82" s="16"/>
      <c r="B82" s="16"/>
      <c r="C82" s="16"/>
      <c r="D82" s="17"/>
      <c r="E82" s="17"/>
      <c r="F82" s="17"/>
      <c r="G82" s="16"/>
      <c r="H82" s="3"/>
      <c r="I82" s="4"/>
    </row>
    <row r="83" spans="1:9" ht="12.75">
      <c r="A83" s="16"/>
      <c r="B83" s="16"/>
      <c r="C83" s="16"/>
      <c r="D83" s="17"/>
      <c r="E83" s="17"/>
      <c r="F83" s="17"/>
      <c r="G83" s="16"/>
      <c r="H83" s="3"/>
      <c r="I83" s="4"/>
    </row>
    <row r="84" spans="1:9" ht="12.75">
      <c r="A84" s="16"/>
      <c r="B84" s="16"/>
      <c r="C84" s="16"/>
      <c r="D84" s="17"/>
      <c r="E84" s="17"/>
      <c r="F84" s="17"/>
      <c r="G84" s="16"/>
      <c r="H84" s="3"/>
      <c r="I84" s="4"/>
    </row>
    <row r="85" spans="1:9" ht="12.75">
      <c r="A85" s="16"/>
      <c r="B85" s="16"/>
      <c r="C85" s="16"/>
      <c r="D85" s="17"/>
      <c r="E85" s="17"/>
      <c r="F85" s="17"/>
      <c r="G85" s="16"/>
      <c r="H85" s="3"/>
      <c r="I85" s="4"/>
    </row>
    <row r="86" spans="1:9" ht="12.75">
      <c r="A86" s="16"/>
      <c r="B86" s="16"/>
      <c r="C86" s="16"/>
      <c r="D86" s="17"/>
      <c r="E86" s="17"/>
      <c r="F86" s="17"/>
      <c r="G86" s="16"/>
      <c r="H86" s="3"/>
      <c r="I86" s="4"/>
    </row>
    <row r="87" spans="1:9" ht="12.75">
      <c r="A87" s="16"/>
      <c r="B87" s="16"/>
      <c r="C87" s="16"/>
      <c r="D87" s="17"/>
      <c r="E87" s="17"/>
      <c r="F87" s="17"/>
      <c r="G87" s="16"/>
      <c r="H87" s="3"/>
      <c r="I87" s="4"/>
    </row>
    <row r="88" spans="1:9" ht="12.75">
      <c r="A88" s="16"/>
      <c r="B88" s="16"/>
      <c r="C88" s="16"/>
      <c r="D88" s="17"/>
      <c r="E88" s="17"/>
      <c r="F88" s="17"/>
      <c r="G88" s="16"/>
      <c r="H88" s="3"/>
      <c r="I88" s="4"/>
    </row>
    <row r="89" spans="1:9" ht="12.75">
      <c r="A89" s="16"/>
      <c r="B89" s="16"/>
      <c r="C89" s="16"/>
      <c r="D89" s="17"/>
      <c r="E89" s="17"/>
      <c r="F89" s="17"/>
      <c r="G89" s="16"/>
      <c r="H89" s="3"/>
      <c r="I89" s="4"/>
    </row>
    <row r="90" spans="1:9" ht="12.75">
      <c r="A90" s="16"/>
      <c r="B90" s="16"/>
      <c r="C90" s="16"/>
      <c r="D90" s="17"/>
      <c r="E90" s="17"/>
      <c r="F90" s="17"/>
      <c r="G90" s="16"/>
      <c r="H90" s="3"/>
      <c r="I90" s="4"/>
    </row>
    <row r="91" spans="1:9" ht="12.75">
      <c r="A91" s="16"/>
      <c r="B91" s="16"/>
      <c r="C91" s="16"/>
      <c r="D91" s="17"/>
      <c r="E91" s="17"/>
      <c r="F91" s="17"/>
      <c r="G91" s="16"/>
      <c r="H91" s="3"/>
      <c r="I91" s="4"/>
    </row>
    <row r="92" spans="1:9" ht="12.75">
      <c r="A92" s="16"/>
      <c r="B92" s="16"/>
      <c r="C92" s="16"/>
      <c r="D92" s="17"/>
      <c r="E92" s="17"/>
      <c r="F92" s="17"/>
      <c r="G92" s="16"/>
      <c r="H92" s="3"/>
      <c r="I92" s="4"/>
    </row>
    <row r="93" spans="1:9" ht="12.75">
      <c r="A93" s="16"/>
      <c r="B93" s="16"/>
      <c r="C93" s="16"/>
      <c r="D93" s="17"/>
      <c r="E93" s="17"/>
      <c r="F93" s="17"/>
      <c r="G93" s="16"/>
      <c r="H93" s="3"/>
      <c r="I93" s="4"/>
    </row>
    <row r="94" spans="1:9" ht="12.75">
      <c r="A94" s="16"/>
      <c r="B94" s="16"/>
      <c r="C94" s="16"/>
      <c r="D94" s="17"/>
      <c r="E94" s="17"/>
      <c r="F94" s="17"/>
      <c r="G94" s="16"/>
      <c r="H94" s="3"/>
      <c r="I94" s="4"/>
    </row>
    <row r="95" spans="1:9" ht="12.75">
      <c r="A95" s="16"/>
      <c r="B95" s="16"/>
      <c r="C95" s="16"/>
      <c r="D95" s="17"/>
      <c r="E95" s="17"/>
      <c r="F95" s="17"/>
      <c r="G95" s="16"/>
      <c r="H95" s="3"/>
      <c r="I95" s="4"/>
    </row>
    <row r="96" spans="1:9" ht="12.75">
      <c r="A96" s="16"/>
      <c r="B96" s="16"/>
      <c r="C96" s="16"/>
      <c r="D96" s="17"/>
      <c r="E96" s="17"/>
      <c r="F96" s="17"/>
      <c r="G96" s="16"/>
      <c r="H96" s="3"/>
      <c r="I96" s="4"/>
    </row>
    <row r="97" spans="1:9" ht="12.75">
      <c r="A97" s="16"/>
      <c r="B97" s="16"/>
      <c r="C97" s="16"/>
      <c r="D97" s="17"/>
      <c r="E97" s="17"/>
      <c r="F97" s="17"/>
      <c r="G97" s="16"/>
      <c r="H97" s="3"/>
      <c r="I97" s="4"/>
    </row>
    <row r="98" spans="1:9" ht="12.75">
      <c r="A98" s="16"/>
      <c r="B98" s="16"/>
      <c r="C98" s="16"/>
      <c r="D98" s="17"/>
      <c r="E98" s="17"/>
      <c r="F98" s="17"/>
      <c r="G98" s="16"/>
      <c r="H98" s="3"/>
      <c r="I98" s="4"/>
    </row>
    <row r="99" spans="1:9" ht="12.75">
      <c r="A99" s="16"/>
      <c r="B99" s="16"/>
      <c r="C99" s="16"/>
      <c r="D99" s="17"/>
      <c r="E99" s="17"/>
      <c r="F99" s="17"/>
      <c r="G99" s="16"/>
      <c r="H99" s="3"/>
      <c r="I99" s="4"/>
    </row>
    <row r="100" spans="1:9" ht="12.75">
      <c r="A100" s="16"/>
      <c r="B100" s="16"/>
      <c r="C100" s="16"/>
      <c r="D100" s="17"/>
      <c r="E100" s="17"/>
      <c r="F100" s="17"/>
      <c r="G100" s="16"/>
      <c r="H100" s="3"/>
      <c r="I100" s="4"/>
    </row>
    <row r="101" spans="1:9" ht="12.75">
      <c r="A101" s="16"/>
      <c r="B101" s="16"/>
      <c r="C101" s="16"/>
      <c r="D101" s="17"/>
      <c r="E101" s="17"/>
      <c r="F101" s="17"/>
      <c r="G101" s="16"/>
      <c r="H101" s="3"/>
      <c r="I101" s="4"/>
    </row>
    <row r="102" spans="1:9" ht="12.75">
      <c r="A102" s="16"/>
      <c r="B102" s="16"/>
      <c r="C102" s="16"/>
      <c r="D102" s="17"/>
      <c r="E102" s="17"/>
      <c r="F102" s="17"/>
      <c r="G102" s="16"/>
      <c r="H102" s="3"/>
      <c r="I102" s="4"/>
    </row>
    <row r="103" spans="1:9" ht="12.75">
      <c r="A103" s="16"/>
      <c r="B103" s="16"/>
      <c r="C103" s="16"/>
      <c r="D103" s="17"/>
      <c r="E103" s="17"/>
      <c r="F103" s="17"/>
      <c r="G103" s="16"/>
      <c r="H103" s="3"/>
      <c r="I103" s="4"/>
    </row>
    <row r="104" spans="1:9" ht="12.75">
      <c r="A104" s="16"/>
      <c r="B104" s="16"/>
      <c r="C104" s="16"/>
      <c r="D104" s="17"/>
      <c r="E104" s="17"/>
      <c r="F104" s="17"/>
      <c r="G104" s="16"/>
      <c r="H104" s="3"/>
      <c r="I104" s="4"/>
    </row>
    <row r="105" spans="1:9" ht="12.75">
      <c r="A105" s="16"/>
      <c r="B105" s="16"/>
      <c r="C105" s="16"/>
      <c r="D105" s="17"/>
      <c r="E105" s="17"/>
      <c r="F105" s="17"/>
      <c r="G105" s="16"/>
      <c r="H105" s="3"/>
      <c r="I105" s="4"/>
    </row>
    <row r="106" spans="1:9" ht="12.75">
      <c r="A106" s="16"/>
      <c r="B106" s="16"/>
      <c r="C106" s="16"/>
      <c r="D106" s="17"/>
      <c r="E106" s="17"/>
      <c r="F106" s="17"/>
      <c r="G106" s="16"/>
      <c r="H106" s="3"/>
      <c r="I106" s="4"/>
    </row>
    <row r="107" spans="1:9" ht="12.75">
      <c r="A107" s="16"/>
      <c r="B107" s="16"/>
      <c r="C107" s="16"/>
      <c r="D107" s="17"/>
      <c r="E107" s="17"/>
      <c r="F107" s="17"/>
      <c r="G107" s="16"/>
      <c r="H107" s="3"/>
      <c r="I107" s="4"/>
    </row>
    <row r="108" spans="1:9" ht="12.75">
      <c r="A108" s="16"/>
      <c r="B108" s="16"/>
      <c r="C108" s="16"/>
      <c r="D108" s="17"/>
      <c r="E108" s="17"/>
      <c r="F108" s="17"/>
      <c r="G108" s="16"/>
      <c r="H108" s="3"/>
      <c r="I108" s="4"/>
    </row>
    <row r="109" spans="1:12" ht="12.75">
      <c r="A109" s="16"/>
      <c r="B109" s="16"/>
      <c r="C109" s="16"/>
      <c r="D109" s="17"/>
      <c r="E109" s="17"/>
      <c r="F109" s="17"/>
      <c r="G109" s="16"/>
      <c r="H109" s="3"/>
      <c r="I109" s="4"/>
      <c r="L109" t="s">
        <v>0</v>
      </c>
    </row>
    <row r="110" spans="1:9" ht="12.75">
      <c r="A110" s="29"/>
      <c r="B110" s="29"/>
      <c r="C110" s="29"/>
      <c r="D110" s="29"/>
      <c r="E110" s="29"/>
      <c r="F110" s="29"/>
      <c r="G110" s="29"/>
      <c r="H110" s="4"/>
      <c r="I110" s="4"/>
    </row>
    <row r="111" spans="1:9" ht="12.75">
      <c r="A111" s="29"/>
      <c r="B111" s="29"/>
      <c r="C111" s="29"/>
      <c r="D111" s="29"/>
      <c r="E111" s="29"/>
      <c r="F111" s="29"/>
      <c r="G111" s="29"/>
      <c r="H111" s="4"/>
      <c r="I111" s="4"/>
    </row>
    <row r="112" spans="1:9" ht="12.75">
      <c r="A112" s="29"/>
      <c r="B112" s="29"/>
      <c r="C112" s="29"/>
      <c r="D112" s="29"/>
      <c r="E112" s="29"/>
      <c r="F112" s="29"/>
      <c r="G112" s="29"/>
      <c r="H112" s="4"/>
      <c r="I112" s="4"/>
    </row>
    <row r="113" spans="1:9" ht="12.75">
      <c r="A113" s="29"/>
      <c r="B113" s="29"/>
      <c r="C113" s="29"/>
      <c r="D113" s="29"/>
      <c r="E113" s="29"/>
      <c r="F113" s="29"/>
      <c r="G113" s="29"/>
      <c r="H113" s="4"/>
      <c r="I113" s="4"/>
    </row>
    <row r="114" spans="1:9" ht="12.75">
      <c r="A114" s="29"/>
      <c r="B114" s="29"/>
      <c r="C114" s="29"/>
      <c r="D114" s="29"/>
      <c r="E114" s="29"/>
      <c r="F114" s="29"/>
      <c r="G114" s="29"/>
      <c r="H114" s="4"/>
      <c r="I114" s="4"/>
    </row>
    <row r="115" spans="1:9" ht="12.75">
      <c r="A115" s="29"/>
      <c r="B115" s="29"/>
      <c r="C115" s="29"/>
      <c r="D115" s="29"/>
      <c r="E115" s="29"/>
      <c r="F115" s="29"/>
      <c r="G115" s="29"/>
      <c r="H115" s="4"/>
      <c r="I115" s="4"/>
    </row>
    <row r="116" spans="1:9" ht="12.75">
      <c r="A116" s="29"/>
      <c r="B116" s="29"/>
      <c r="C116" s="29"/>
      <c r="D116" s="29"/>
      <c r="E116" s="29"/>
      <c r="F116" s="29"/>
      <c r="G116" s="29"/>
      <c r="H116" s="4"/>
      <c r="I116" s="4"/>
    </row>
    <row r="117" spans="1:9" ht="12.75">
      <c r="A117" s="29"/>
      <c r="B117" s="29"/>
      <c r="C117" s="29"/>
      <c r="D117" s="29"/>
      <c r="E117" s="29"/>
      <c r="F117" s="29"/>
      <c r="G117" s="29"/>
      <c r="H117" s="4"/>
      <c r="I117" s="4"/>
    </row>
    <row r="118" spans="1:9" ht="12.75">
      <c r="A118" s="29"/>
      <c r="B118" s="29"/>
      <c r="C118" s="29"/>
      <c r="D118" s="29"/>
      <c r="E118" s="29"/>
      <c r="F118" s="29"/>
      <c r="G118" s="29"/>
      <c r="H118" s="4"/>
      <c r="I118" s="4"/>
    </row>
    <row r="119" spans="1:9" ht="12.75">
      <c r="A119" s="29"/>
      <c r="B119" s="29"/>
      <c r="C119" s="29"/>
      <c r="D119" s="29"/>
      <c r="E119" s="29"/>
      <c r="F119" s="29"/>
      <c r="G119" s="29"/>
      <c r="H119" s="4"/>
      <c r="I119" s="4"/>
    </row>
    <row r="120" spans="1:9" ht="12.75">
      <c r="A120" s="16"/>
      <c r="B120" s="16"/>
      <c r="C120" s="16"/>
      <c r="D120" s="17"/>
      <c r="E120" s="17"/>
      <c r="F120" s="17"/>
      <c r="G120" s="16"/>
      <c r="H120" s="3"/>
      <c r="I120" s="4"/>
    </row>
    <row r="121" spans="1:9" ht="12.75">
      <c r="A121" s="16"/>
      <c r="B121" s="16"/>
      <c r="C121" s="16"/>
      <c r="D121" s="17"/>
      <c r="E121" s="17"/>
      <c r="F121" s="17"/>
      <c r="G121" s="16"/>
      <c r="H121" s="3"/>
      <c r="I121" s="4"/>
    </row>
    <row r="122" spans="1:9" ht="12.75">
      <c r="A122" s="16"/>
      <c r="B122" s="16"/>
      <c r="C122" s="16"/>
      <c r="D122" s="17"/>
      <c r="E122" s="17"/>
      <c r="F122" s="17"/>
      <c r="G122" s="16"/>
      <c r="H122" s="3"/>
      <c r="I122" s="4"/>
    </row>
    <row r="123" spans="1:9" ht="12.75">
      <c r="A123" s="16"/>
      <c r="B123" s="16"/>
      <c r="C123" s="16"/>
      <c r="D123" s="17"/>
      <c r="E123" s="17"/>
      <c r="F123" s="17"/>
      <c r="G123" s="16"/>
      <c r="H123" s="3"/>
      <c r="I123" s="4"/>
    </row>
    <row r="124" spans="1:9" ht="12.75">
      <c r="A124" s="16"/>
      <c r="B124" s="16"/>
      <c r="C124" s="16"/>
      <c r="D124" s="17"/>
      <c r="E124" s="17"/>
      <c r="F124" s="17"/>
      <c r="G124" s="16"/>
      <c r="H124" s="3"/>
      <c r="I124" s="4"/>
    </row>
    <row r="125" spans="1:9" ht="12.75">
      <c r="A125" s="16"/>
      <c r="B125" s="16"/>
      <c r="C125" s="16"/>
      <c r="D125" s="17"/>
      <c r="E125" s="17"/>
      <c r="F125" s="17"/>
      <c r="G125" s="16"/>
      <c r="H125" s="3"/>
      <c r="I125" s="4"/>
    </row>
    <row r="126" spans="1:9" ht="12.75">
      <c r="A126" s="16"/>
      <c r="B126" s="16"/>
      <c r="C126" s="16"/>
      <c r="D126" s="17"/>
      <c r="E126" s="17"/>
      <c r="F126" s="17"/>
      <c r="G126" s="16"/>
      <c r="H126" s="3"/>
      <c r="I126" s="4"/>
    </row>
    <row r="127" spans="1:9" ht="12.75">
      <c r="A127" s="16"/>
      <c r="B127" s="16"/>
      <c r="C127" s="16"/>
      <c r="D127" s="17"/>
      <c r="E127" s="17"/>
      <c r="F127" s="17"/>
      <c r="G127" s="16"/>
      <c r="H127" s="3"/>
      <c r="I127" s="4"/>
    </row>
    <row r="128" spans="1:9" ht="12.75">
      <c r="A128" s="16"/>
      <c r="B128" s="16"/>
      <c r="C128" s="16"/>
      <c r="D128" s="17"/>
      <c r="E128" s="17"/>
      <c r="F128" s="17"/>
      <c r="G128" s="16"/>
      <c r="H128" s="3"/>
      <c r="I128" s="4"/>
    </row>
    <row r="129" spans="1:9" ht="12.75">
      <c r="A129" s="16"/>
      <c r="B129" s="16"/>
      <c r="C129" s="16"/>
      <c r="D129" s="17"/>
      <c r="E129" s="17"/>
      <c r="F129" s="17"/>
      <c r="G129" s="16"/>
      <c r="H129" s="3"/>
      <c r="I129" s="4"/>
    </row>
    <row r="130" spans="1:9" ht="12.75">
      <c r="A130" s="16"/>
      <c r="B130" s="16"/>
      <c r="C130" s="16"/>
      <c r="D130" s="17"/>
      <c r="E130" s="17"/>
      <c r="F130" s="17"/>
      <c r="G130" s="16"/>
      <c r="H130" s="3"/>
      <c r="I130" s="4"/>
    </row>
    <row r="131" spans="1:9" ht="12.75">
      <c r="A131" s="16"/>
      <c r="B131" s="16"/>
      <c r="C131" s="16"/>
      <c r="D131" s="17"/>
      <c r="E131" s="17"/>
      <c r="F131" s="17"/>
      <c r="G131" s="16"/>
      <c r="H131" s="3"/>
      <c r="I131" s="4"/>
    </row>
    <row r="132" spans="1:9" ht="12.75">
      <c r="A132" s="16"/>
      <c r="B132" s="16"/>
      <c r="C132" s="16"/>
      <c r="D132" s="17"/>
      <c r="E132" s="17"/>
      <c r="F132" s="17"/>
      <c r="G132" s="16"/>
      <c r="H132" s="3"/>
      <c r="I132" s="4"/>
    </row>
    <row r="133" spans="1:9" ht="12.75">
      <c r="A133" s="16"/>
      <c r="B133" s="16"/>
      <c r="C133" s="29"/>
      <c r="D133" s="36"/>
      <c r="E133" s="36"/>
      <c r="F133" s="36"/>
      <c r="G133" s="16"/>
      <c r="H133" s="4"/>
      <c r="I133" s="4"/>
    </row>
    <row r="134" spans="1:9" ht="12.75">
      <c r="A134" s="16"/>
      <c r="B134" s="16"/>
      <c r="C134" s="29"/>
      <c r="D134" s="36"/>
      <c r="E134" s="36"/>
      <c r="F134" s="36"/>
      <c r="G134" s="16"/>
      <c r="H134" s="4"/>
      <c r="I134" s="4"/>
    </row>
    <row r="135" spans="1:9" ht="12.75">
      <c r="A135" s="16"/>
      <c r="B135" s="16"/>
      <c r="C135" s="29"/>
      <c r="D135" s="36"/>
      <c r="E135" s="36"/>
      <c r="F135" s="36"/>
      <c r="G135" s="16"/>
      <c r="H135" s="4"/>
      <c r="I135" s="4"/>
    </row>
    <row r="136" spans="1:9" ht="12.75">
      <c r="A136" s="16"/>
      <c r="B136" s="16"/>
      <c r="C136" s="29"/>
      <c r="D136" s="36"/>
      <c r="E136" s="36"/>
      <c r="F136" s="36"/>
      <c r="G136" s="16"/>
      <c r="H136" s="4"/>
      <c r="I136" s="4"/>
    </row>
    <row r="137" spans="1:9" ht="12.75">
      <c r="A137" s="16"/>
      <c r="B137" s="16"/>
      <c r="C137" s="29"/>
      <c r="D137" s="36"/>
      <c r="E137" s="36"/>
      <c r="F137" s="36"/>
      <c r="G137" s="16"/>
      <c r="H137" s="4"/>
      <c r="I137" s="4"/>
    </row>
    <row r="138" spans="1:9" ht="12.75">
      <c r="A138" s="16"/>
      <c r="B138" s="16"/>
      <c r="C138" s="29"/>
      <c r="D138" s="36"/>
      <c r="E138" s="36"/>
      <c r="F138" s="36"/>
      <c r="G138" s="16"/>
      <c r="H138" s="4"/>
      <c r="I138" s="4"/>
    </row>
    <row r="139" spans="1:9" ht="12.75">
      <c r="A139" s="16"/>
      <c r="B139" s="16"/>
      <c r="C139" s="29"/>
      <c r="D139" s="36"/>
      <c r="E139" s="36"/>
      <c r="F139" s="36"/>
      <c r="G139" s="16"/>
      <c r="H139" s="4"/>
      <c r="I139" s="7"/>
    </row>
    <row r="140" spans="1:9" ht="12.75">
      <c r="A140" s="16"/>
      <c r="B140" s="25"/>
      <c r="C140" s="16"/>
      <c r="D140" s="17"/>
      <c r="E140" s="17"/>
      <c r="F140" s="17"/>
      <c r="G140" s="16"/>
      <c r="H140" s="3"/>
      <c r="I140" s="4"/>
    </row>
    <row r="141" spans="1:9" ht="12.75">
      <c r="A141" s="16"/>
      <c r="B141" s="25"/>
      <c r="C141" s="16"/>
      <c r="D141" s="17"/>
      <c r="E141" s="17"/>
      <c r="F141" s="17"/>
      <c r="G141" s="16"/>
      <c r="H141" s="3"/>
      <c r="I141" s="4"/>
    </row>
    <row r="142" spans="1:9" ht="12.75">
      <c r="A142" s="16"/>
      <c r="B142" s="25"/>
      <c r="C142" s="16"/>
      <c r="D142" s="17"/>
      <c r="E142" s="17"/>
      <c r="F142" s="17"/>
      <c r="G142" s="16"/>
      <c r="H142" s="3"/>
      <c r="I142" s="4"/>
    </row>
    <row r="143" spans="1:9" ht="12.75">
      <c r="A143" s="16"/>
      <c r="B143" s="25"/>
      <c r="C143" s="16"/>
      <c r="D143" s="17"/>
      <c r="E143" s="17"/>
      <c r="F143" s="17"/>
      <c r="G143" s="16"/>
      <c r="H143" s="3"/>
      <c r="I143" s="4"/>
    </row>
    <row r="144" spans="1:9" ht="12.75">
      <c r="A144" s="16"/>
      <c r="B144" s="25"/>
      <c r="C144" s="16"/>
      <c r="D144" s="37"/>
      <c r="E144" s="17"/>
      <c r="F144" s="17"/>
      <c r="G144" s="16"/>
      <c r="H144" s="3"/>
      <c r="I144" s="4"/>
    </row>
    <row r="145" spans="1:9" ht="12.75">
      <c r="A145" s="16"/>
      <c r="B145" s="25"/>
      <c r="C145" s="16"/>
      <c r="D145" s="37"/>
      <c r="E145" s="17"/>
      <c r="F145" s="17"/>
      <c r="G145" s="16"/>
      <c r="H145" s="3"/>
      <c r="I145" s="4"/>
    </row>
    <row r="146" spans="1:9" ht="12.75">
      <c r="A146" s="16"/>
      <c r="B146" s="25"/>
      <c r="C146" s="16"/>
      <c r="D146" s="17"/>
      <c r="E146" s="17"/>
      <c r="F146" s="17"/>
      <c r="G146" s="16"/>
      <c r="H146" s="3"/>
      <c r="I146" s="4"/>
    </row>
    <row r="147" spans="1:9" ht="12.75">
      <c r="A147" s="16"/>
      <c r="B147" s="25"/>
      <c r="C147" s="16"/>
      <c r="D147" s="17"/>
      <c r="E147" s="17"/>
      <c r="F147" s="17"/>
      <c r="G147" s="16"/>
      <c r="H147" s="3"/>
      <c r="I147" s="4"/>
    </row>
    <row r="148" spans="1:9" ht="12.75">
      <c r="A148" s="16"/>
      <c r="B148" s="25"/>
      <c r="C148" s="16"/>
      <c r="D148" s="17"/>
      <c r="E148" s="17"/>
      <c r="F148" s="17"/>
      <c r="G148" s="16"/>
      <c r="H148" s="3"/>
      <c r="I148" s="4"/>
    </row>
    <row r="149" spans="1:9" ht="12.75">
      <c r="A149" s="16"/>
      <c r="B149" s="25"/>
      <c r="C149" s="16"/>
      <c r="D149" s="37"/>
      <c r="E149" s="17"/>
      <c r="F149" s="17"/>
      <c r="G149" s="16"/>
      <c r="H149" s="3"/>
      <c r="I149" s="4"/>
    </row>
    <row r="150" spans="1:9" ht="12.75">
      <c r="A150" s="16"/>
      <c r="B150" s="25"/>
      <c r="C150" s="16"/>
      <c r="D150" s="37"/>
      <c r="E150" s="17"/>
      <c r="F150" s="17"/>
      <c r="G150" s="16"/>
      <c r="H150" s="3"/>
      <c r="I150" s="4"/>
    </row>
    <row r="151" spans="1:9" ht="12.75">
      <c r="A151" s="16"/>
      <c r="B151" s="25"/>
      <c r="C151" s="16"/>
      <c r="D151" s="37"/>
      <c r="E151" s="17"/>
      <c r="F151" s="17"/>
      <c r="G151" s="16"/>
      <c r="H151" s="3"/>
      <c r="I151" s="4"/>
    </row>
    <row r="152" spans="1:9" ht="12.75">
      <c r="A152" s="16"/>
      <c r="B152" s="25"/>
      <c r="C152" s="16"/>
      <c r="D152" s="37"/>
      <c r="E152" s="17"/>
      <c r="F152" s="17"/>
      <c r="G152" s="16"/>
      <c r="H152" s="3"/>
      <c r="I152" s="4"/>
    </row>
    <row r="153" spans="1:9" ht="12.75">
      <c r="A153" s="16"/>
      <c r="B153" s="25"/>
      <c r="C153" s="16"/>
      <c r="D153" s="37"/>
      <c r="E153" s="17"/>
      <c r="F153" s="17"/>
      <c r="G153" s="16"/>
      <c r="H153" s="3"/>
      <c r="I153" s="4"/>
    </row>
    <row r="154" spans="1:9" ht="12.75">
      <c r="A154" s="16"/>
      <c r="B154" s="25"/>
      <c r="C154" s="16"/>
      <c r="D154" s="37"/>
      <c r="E154" s="17"/>
      <c r="F154" s="17"/>
      <c r="G154" s="16"/>
      <c r="H154" s="3"/>
      <c r="I154" s="4"/>
    </row>
    <row r="155" spans="1:9" ht="12.75">
      <c r="A155" s="16"/>
      <c r="B155" s="25"/>
      <c r="C155" s="16"/>
      <c r="D155" s="17"/>
      <c r="E155" s="17"/>
      <c r="F155" s="17"/>
      <c r="G155" s="16"/>
      <c r="H155" s="3"/>
      <c r="I155" s="4"/>
    </row>
    <row r="156" spans="1:9" ht="12.75">
      <c r="A156" s="16"/>
      <c r="B156" s="25"/>
      <c r="C156" s="16"/>
      <c r="D156" s="17"/>
      <c r="E156" s="17"/>
      <c r="F156" s="17"/>
      <c r="G156" s="16"/>
      <c r="H156" s="3"/>
      <c r="I156" s="4"/>
    </row>
    <row r="157" spans="1:9" ht="12.75">
      <c r="A157" s="16"/>
      <c r="B157" s="29"/>
      <c r="C157" s="29"/>
      <c r="D157" s="17"/>
      <c r="E157" s="29"/>
      <c r="F157" s="29"/>
      <c r="G157" s="16"/>
      <c r="H157" s="4"/>
      <c r="I157" s="4"/>
    </row>
    <row r="158" spans="1:9" ht="12.75">
      <c r="A158" s="16"/>
      <c r="B158" s="29"/>
      <c r="C158" s="29"/>
      <c r="D158" s="17"/>
      <c r="E158" s="34"/>
      <c r="F158" s="29"/>
      <c r="G158" s="16"/>
      <c r="H158" s="4"/>
      <c r="I158" s="4"/>
    </row>
    <row r="159" spans="1:9" ht="12.75">
      <c r="A159" s="16"/>
      <c r="B159" s="25"/>
      <c r="C159" s="16"/>
      <c r="D159" s="38"/>
      <c r="E159" s="17"/>
      <c r="F159" s="17"/>
      <c r="G159" s="16"/>
      <c r="H159" s="4"/>
      <c r="I159" s="4"/>
    </row>
    <row r="160" spans="1:9" ht="12.75">
      <c r="A160" s="16"/>
      <c r="B160" s="25"/>
      <c r="C160" s="16"/>
      <c r="D160" s="36"/>
      <c r="E160" s="17"/>
      <c r="F160" s="17"/>
      <c r="G160" s="16"/>
      <c r="H160" s="4"/>
      <c r="I160" s="4"/>
    </row>
    <row r="161" spans="1:9" ht="12.75">
      <c r="A161" s="16"/>
      <c r="B161" s="25"/>
      <c r="C161" s="16"/>
      <c r="D161" s="36"/>
      <c r="E161" s="17"/>
      <c r="F161" s="17"/>
      <c r="G161" s="16"/>
      <c r="H161" s="4"/>
      <c r="I161" s="4"/>
    </row>
    <row r="162" spans="1:9" ht="12.75">
      <c r="A162" s="16"/>
      <c r="B162" s="25"/>
      <c r="C162" s="16"/>
      <c r="D162" s="38"/>
      <c r="E162" s="17"/>
      <c r="F162" s="17"/>
      <c r="G162" s="16"/>
      <c r="H162" s="4"/>
      <c r="I162" s="4"/>
    </row>
    <row r="163" spans="1:9" ht="12.75">
      <c r="A163" s="16"/>
      <c r="B163" s="25"/>
      <c r="C163" s="16"/>
      <c r="D163" s="36"/>
      <c r="E163" s="17"/>
      <c r="F163" s="17"/>
      <c r="G163" s="16"/>
      <c r="H163" s="4"/>
      <c r="I163" s="4"/>
    </row>
    <row r="164" spans="1:9" ht="12.75">
      <c r="A164" s="16"/>
      <c r="B164" s="25"/>
      <c r="C164" s="16"/>
      <c r="D164" s="36"/>
      <c r="E164" s="17"/>
      <c r="F164" s="17"/>
      <c r="G164" s="16"/>
      <c r="H164" s="4"/>
      <c r="I164" s="4"/>
    </row>
    <row r="165" spans="1:9" ht="12.75">
      <c r="A165" s="16"/>
      <c r="B165" s="29"/>
      <c r="C165" s="29"/>
      <c r="D165" s="17"/>
      <c r="E165" s="17"/>
      <c r="F165" s="17"/>
      <c r="G165" s="16"/>
      <c r="H165" s="4"/>
      <c r="I165" s="4"/>
    </row>
    <row r="166" spans="1:9" ht="12.75">
      <c r="A166" s="16"/>
      <c r="B166" s="25"/>
      <c r="C166" s="25"/>
      <c r="D166" s="36"/>
      <c r="E166" s="17"/>
      <c r="F166" s="17"/>
      <c r="G166" s="16"/>
      <c r="H166" s="4"/>
      <c r="I166" s="4"/>
    </row>
    <row r="167" spans="1:9" ht="12.75">
      <c r="A167" s="16"/>
      <c r="B167" s="25"/>
      <c r="C167" s="25"/>
      <c r="D167" s="36"/>
      <c r="E167" s="17"/>
      <c r="F167" s="17"/>
      <c r="G167" s="16"/>
      <c r="H167" s="4"/>
      <c r="I167" s="4"/>
    </row>
    <row r="168" spans="1:9" ht="12.75">
      <c r="A168" s="16"/>
      <c r="B168" s="29"/>
      <c r="C168" s="29"/>
      <c r="D168" s="17"/>
      <c r="E168" s="17"/>
      <c r="F168" s="17"/>
      <c r="G168" s="16"/>
      <c r="H168" s="4"/>
      <c r="I168" s="4"/>
    </row>
    <row r="169" spans="1:9" ht="12.75">
      <c r="A169" s="16"/>
      <c r="B169" s="25"/>
      <c r="C169" s="25"/>
      <c r="D169" s="38"/>
      <c r="E169" s="17"/>
      <c r="F169" s="17"/>
      <c r="G169" s="16"/>
      <c r="H169" s="4"/>
      <c r="I169" s="4"/>
    </row>
    <row r="170" spans="1:9" ht="12.75">
      <c r="A170" s="4"/>
      <c r="B170" s="25"/>
      <c r="C170" s="4"/>
      <c r="D170" s="4"/>
      <c r="E170" s="4"/>
      <c r="F170" s="7"/>
      <c r="G170" s="4"/>
      <c r="H170" s="4"/>
      <c r="I170" s="4"/>
    </row>
    <row r="171" spans="1:9" ht="12.75">
      <c r="A171" s="4"/>
      <c r="B171" s="25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17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8">
      <c r="A176" s="4"/>
      <c r="B176" s="4"/>
      <c r="C176" s="39"/>
      <c r="D176" s="40"/>
      <c r="E176" s="4"/>
      <c r="F176" s="4"/>
      <c r="G176" s="4"/>
      <c r="H176" s="4"/>
    </row>
    <row r="177" spans="1:8" ht="18">
      <c r="A177" s="4"/>
      <c r="B177" s="4"/>
      <c r="C177" s="41"/>
      <c r="D177" s="40"/>
      <c r="E177" s="4"/>
      <c r="F177" s="4"/>
      <c r="G177" s="4"/>
      <c r="H177" s="4"/>
    </row>
    <row r="178" spans="1:8" ht="12.75">
      <c r="A178" s="4"/>
      <c r="B178" s="4"/>
      <c r="C178" s="28"/>
      <c r="D178" s="26"/>
      <c r="E178" s="4"/>
      <c r="F178" s="4"/>
      <c r="G178" s="4"/>
      <c r="H178" s="4"/>
    </row>
    <row r="179" spans="1:8" ht="12.75">
      <c r="A179" s="4"/>
      <c r="B179" s="4"/>
      <c r="C179" s="28"/>
      <c r="D179" s="26"/>
      <c r="E179" s="4"/>
      <c r="F179" s="4"/>
      <c r="G179" s="4"/>
      <c r="H179" s="4"/>
    </row>
    <row r="180" spans="1:8" ht="12.75">
      <c r="A180" s="4"/>
      <c r="B180" s="4"/>
      <c r="C180" s="28"/>
      <c r="D180" s="26"/>
      <c r="E180" s="4"/>
      <c r="F180" s="4"/>
      <c r="G180" s="4"/>
      <c r="H180" s="4"/>
    </row>
    <row r="181" spans="1:8" ht="12.75">
      <c r="A181" s="4"/>
      <c r="B181" s="4"/>
      <c r="C181" s="28"/>
      <c r="D181" s="26"/>
      <c r="E181" s="4"/>
      <c r="F181" s="4"/>
      <c r="G181" s="4"/>
      <c r="H181" s="4"/>
    </row>
    <row r="182" spans="1:8" ht="12.75">
      <c r="A182" s="4"/>
      <c r="B182" s="4"/>
      <c r="C182" s="28"/>
      <c r="D182" s="26"/>
      <c r="E182" s="4"/>
      <c r="F182" s="4"/>
      <c r="G182" s="4"/>
      <c r="H182" s="4"/>
    </row>
    <row r="183" spans="1:8" ht="12.75">
      <c r="A183" s="4"/>
      <c r="B183" s="4"/>
      <c r="C183" s="28"/>
      <c r="D183" s="26"/>
      <c r="E183" s="4"/>
      <c r="F183" s="4"/>
      <c r="G183" s="4"/>
      <c r="H183" s="4"/>
    </row>
    <row r="184" spans="1:8" ht="12.75">
      <c r="A184" s="4"/>
      <c r="B184" s="4"/>
      <c r="C184" s="28"/>
      <c r="D184" s="26"/>
      <c r="E184" s="4"/>
      <c r="F184" s="4"/>
      <c r="G184" s="4"/>
      <c r="H184" s="4"/>
    </row>
    <row r="185" spans="1:8" ht="12.75">
      <c r="A185" s="4"/>
      <c r="B185" s="4"/>
      <c r="C185" s="28"/>
      <c r="D185" s="26"/>
      <c r="E185" s="4"/>
      <c r="F185" s="4"/>
      <c r="G185" s="4"/>
      <c r="H185" s="4"/>
    </row>
    <row r="186" spans="1:8" ht="12.75">
      <c r="A186" s="4"/>
      <c r="B186" s="4"/>
      <c r="C186" s="28"/>
      <c r="D186" s="26"/>
      <c r="E186" s="4"/>
      <c r="F186" s="4"/>
      <c r="G186" s="4"/>
      <c r="H186" s="4"/>
    </row>
    <row r="187" spans="1:8" ht="12.75">
      <c r="A187" s="4"/>
      <c r="B187" s="4"/>
      <c r="C187" s="27"/>
      <c r="D187" s="26"/>
      <c r="E187" s="4"/>
      <c r="F187" s="4"/>
      <c r="G187" s="4"/>
      <c r="H187" s="4"/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63" max="255" man="1"/>
    <brk id="179" max="255" man="1"/>
  </rowBreaks>
  <colBreaks count="2" manualBreakCount="2">
    <brk id="5" max="65535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25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4.25390625" style="0" customWidth="1"/>
    <col min="2" max="2" width="13.625" style="0" customWidth="1"/>
    <col min="3" max="3" width="17.75390625" style="0" customWidth="1"/>
    <col min="4" max="4" width="14.125" style="0" customWidth="1"/>
    <col min="5" max="5" width="9.125" style="0" customWidth="1"/>
    <col min="6" max="6" width="11.125" style="0" customWidth="1"/>
    <col min="7" max="7" width="10.00390625" style="0" customWidth="1"/>
    <col min="8" max="8" width="5.875" style="0" customWidth="1"/>
  </cols>
  <sheetData>
    <row r="1" spans="1:8" ht="12.75">
      <c r="A1" s="64"/>
      <c r="B1" s="64"/>
      <c r="C1" s="64"/>
      <c r="D1" s="64" t="s">
        <v>137</v>
      </c>
      <c r="E1" s="64"/>
      <c r="F1" s="64"/>
      <c r="G1" s="64"/>
      <c r="H1" s="64"/>
    </row>
    <row r="2" spans="1:8" ht="12.75">
      <c r="A2" s="64" t="s">
        <v>139</v>
      </c>
      <c r="B2" s="64"/>
      <c r="C2" s="64"/>
      <c r="D2" s="64" t="s">
        <v>138</v>
      </c>
      <c r="E2" s="64"/>
      <c r="F2" s="64" t="s">
        <v>0</v>
      </c>
      <c r="G2" s="64"/>
      <c r="H2" s="64"/>
    </row>
    <row r="3" spans="1:8" ht="12.75">
      <c r="A3" s="64"/>
      <c r="B3" s="64"/>
      <c r="C3" s="64"/>
      <c r="D3" s="64"/>
      <c r="E3" s="64"/>
      <c r="F3" s="64"/>
      <c r="G3" s="64"/>
      <c r="H3" s="64"/>
    </row>
    <row r="4" spans="1:8" ht="12.75">
      <c r="A4" s="64"/>
      <c r="B4" s="151" t="s">
        <v>0</v>
      </c>
      <c r="C4" s="64"/>
      <c r="D4" s="65" t="s">
        <v>115</v>
      </c>
      <c r="E4" s="65"/>
      <c r="F4" s="65"/>
      <c r="G4" s="65"/>
      <c r="H4" s="65"/>
    </row>
    <row r="5" spans="1:8" ht="12.75">
      <c r="A5" s="64"/>
      <c r="B5" s="64"/>
      <c r="C5" s="64"/>
      <c r="D5" s="69" t="s">
        <v>140</v>
      </c>
      <c r="E5" s="69"/>
      <c r="F5" s="69"/>
      <c r="G5" s="69"/>
      <c r="H5" s="69"/>
    </row>
    <row r="6" spans="1:8" ht="13.5" thickBot="1">
      <c r="A6" s="64"/>
      <c r="B6" s="64"/>
      <c r="C6" s="64"/>
      <c r="D6" s="66"/>
      <c r="E6" s="66" t="s">
        <v>1</v>
      </c>
      <c r="F6" s="66"/>
      <c r="G6" s="66"/>
      <c r="H6" s="58"/>
    </row>
    <row r="7" spans="1:8" ht="13.5" thickBot="1">
      <c r="A7" s="64"/>
      <c r="B7" s="64"/>
      <c r="C7" s="64"/>
      <c r="D7" s="66"/>
      <c r="E7" s="66"/>
      <c r="F7" s="83" t="s">
        <v>67</v>
      </c>
      <c r="G7" s="66"/>
      <c r="H7" s="66"/>
    </row>
    <row r="8" spans="1:8" ht="13.5" thickBot="1">
      <c r="A8" s="89" t="s">
        <v>2</v>
      </c>
      <c r="B8" s="90" t="s">
        <v>31</v>
      </c>
      <c r="C8" s="91" t="s">
        <v>33</v>
      </c>
      <c r="D8" s="92" t="s">
        <v>34</v>
      </c>
      <c r="E8" s="90" t="s">
        <v>15</v>
      </c>
      <c r="F8" s="86" t="s">
        <v>68</v>
      </c>
      <c r="G8" s="87" t="s">
        <v>16</v>
      </c>
      <c r="H8" s="88" t="s">
        <v>69</v>
      </c>
    </row>
    <row r="9" spans="1:8" ht="12.75">
      <c r="A9" s="10">
        <v>1</v>
      </c>
      <c r="B9" s="70"/>
      <c r="C9" s="43" t="s">
        <v>3</v>
      </c>
      <c r="D9" s="49"/>
      <c r="E9" s="46">
        <v>350</v>
      </c>
      <c r="F9" s="11">
        <f aca="true" t="shared" si="0" ref="F9:F51">E9*23/100</f>
        <v>80.5</v>
      </c>
      <c r="G9" s="56">
        <f>E9+F9</f>
        <v>430.5</v>
      </c>
      <c r="H9" s="12" t="s">
        <v>20</v>
      </c>
    </row>
    <row r="10" spans="1:8" ht="12.75">
      <c r="A10" s="13">
        <v>2</v>
      </c>
      <c r="B10" s="71"/>
      <c r="C10" s="44" t="s">
        <v>4</v>
      </c>
      <c r="D10" s="50"/>
      <c r="E10" s="47">
        <v>428</v>
      </c>
      <c r="F10" s="14">
        <f t="shared" si="0"/>
        <v>98.44</v>
      </c>
      <c r="G10" s="57">
        <f aca="true" t="shared" si="1" ref="G10:G51">E10+F10</f>
        <v>526.44</v>
      </c>
      <c r="H10" s="74" t="s">
        <v>20</v>
      </c>
    </row>
    <row r="11" spans="1:8" ht="12.75">
      <c r="A11" s="13">
        <v>3</v>
      </c>
      <c r="B11" s="71"/>
      <c r="C11" s="44" t="s">
        <v>5</v>
      </c>
      <c r="D11" s="50"/>
      <c r="E11" s="47">
        <v>235</v>
      </c>
      <c r="F11" s="14">
        <f t="shared" si="0"/>
        <v>54.05</v>
      </c>
      <c r="G11" s="57">
        <f t="shared" si="1"/>
        <v>289.05</v>
      </c>
      <c r="H11" s="74" t="s">
        <v>20</v>
      </c>
    </row>
    <row r="12" spans="1:8" ht="12.75">
      <c r="A12" s="13">
        <v>4</v>
      </c>
      <c r="B12" s="71"/>
      <c r="C12" s="44" t="s">
        <v>6</v>
      </c>
      <c r="D12" s="50"/>
      <c r="E12" s="47">
        <v>290</v>
      </c>
      <c r="F12" s="14">
        <f t="shared" si="0"/>
        <v>66.7</v>
      </c>
      <c r="G12" s="57">
        <f t="shared" si="1"/>
        <v>356.7</v>
      </c>
      <c r="H12" s="74" t="s">
        <v>20</v>
      </c>
    </row>
    <row r="13" spans="1:8" ht="12.75">
      <c r="A13" s="13">
        <v>5</v>
      </c>
      <c r="B13" s="71" t="s">
        <v>0</v>
      </c>
      <c r="C13" s="44" t="s">
        <v>7</v>
      </c>
      <c r="D13" s="50" t="s">
        <v>0</v>
      </c>
      <c r="E13" s="47">
        <v>331</v>
      </c>
      <c r="F13" s="14">
        <f t="shared" si="0"/>
        <v>76.13</v>
      </c>
      <c r="G13" s="57">
        <f t="shared" si="1"/>
        <v>407.13</v>
      </c>
      <c r="H13" s="74" t="s">
        <v>20</v>
      </c>
    </row>
    <row r="14" spans="1:12" ht="12.75">
      <c r="A14" s="13">
        <v>6</v>
      </c>
      <c r="B14" s="71" t="s">
        <v>32</v>
      </c>
      <c r="C14" s="44" t="s">
        <v>8</v>
      </c>
      <c r="D14" s="50" t="s">
        <v>35</v>
      </c>
      <c r="E14" s="47">
        <v>214</v>
      </c>
      <c r="F14" s="14">
        <f t="shared" si="0"/>
        <v>49.22</v>
      </c>
      <c r="G14" s="57">
        <f t="shared" si="1"/>
        <v>263.22</v>
      </c>
      <c r="H14" s="74" t="s">
        <v>20</v>
      </c>
      <c r="L14" t="s">
        <v>0</v>
      </c>
    </row>
    <row r="15" spans="1:8" ht="12.75">
      <c r="A15" s="13">
        <v>7</v>
      </c>
      <c r="B15" s="71"/>
      <c r="C15" s="44" t="s">
        <v>9</v>
      </c>
      <c r="D15" s="50"/>
      <c r="E15" s="47">
        <v>250</v>
      </c>
      <c r="F15" s="14">
        <f t="shared" si="0"/>
        <v>57.5</v>
      </c>
      <c r="G15" s="57">
        <f t="shared" si="1"/>
        <v>307.5</v>
      </c>
      <c r="H15" s="74" t="s">
        <v>20</v>
      </c>
    </row>
    <row r="16" spans="1:8" ht="12.75">
      <c r="A16" s="13">
        <v>8</v>
      </c>
      <c r="B16" s="71"/>
      <c r="C16" s="44" t="s">
        <v>10</v>
      </c>
      <c r="D16" s="50"/>
      <c r="E16" s="47">
        <v>285</v>
      </c>
      <c r="F16" s="14">
        <f t="shared" si="0"/>
        <v>65.55</v>
      </c>
      <c r="G16" s="57">
        <f t="shared" si="1"/>
        <v>350.55</v>
      </c>
      <c r="H16" s="74" t="s">
        <v>20</v>
      </c>
    </row>
    <row r="17" spans="1:8" ht="12.75">
      <c r="A17" s="13">
        <v>9</v>
      </c>
      <c r="B17" s="71"/>
      <c r="C17" s="44" t="s">
        <v>11</v>
      </c>
      <c r="D17" s="50"/>
      <c r="E17" s="47">
        <v>164</v>
      </c>
      <c r="F17" s="14">
        <f t="shared" si="0"/>
        <v>37.72</v>
      </c>
      <c r="G17" s="57">
        <f t="shared" si="1"/>
        <v>201.72</v>
      </c>
      <c r="H17" s="74" t="s">
        <v>20</v>
      </c>
    </row>
    <row r="18" spans="1:8" ht="12.75">
      <c r="A18" s="13">
        <v>10</v>
      </c>
      <c r="B18" s="71"/>
      <c r="C18" s="44" t="s">
        <v>12</v>
      </c>
      <c r="D18" s="50"/>
      <c r="E18" s="47">
        <v>178</v>
      </c>
      <c r="F18" s="14">
        <f t="shared" si="0"/>
        <v>40.94</v>
      </c>
      <c r="G18" s="57">
        <f t="shared" si="1"/>
        <v>218.94</v>
      </c>
      <c r="H18" s="74" t="s">
        <v>20</v>
      </c>
    </row>
    <row r="19" spans="1:8" ht="13.5" thickBot="1">
      <c r="A19" s="52">
        <v>11</v>
      </c>
      <c r="B19" s="84"/>
      <c r="C19" s="85" t="s">
        <v>13</v>
      </c>
      <c r="D19" s="50"/>
      <c r="E19" s="177">
        <v>193</v>
      </c>
      <c r="F19" s="99">
        <f t="shared" si="0"/>
        <v>44.39</v>
      </c>
      <c r="G19" s="100">
        <f t="shared" si="1"/>
        <v>237.39</v>
      </c>
      <c r="H19" s="101" t="s">
        <v>20</v>
      </c>
    </row>
    <row r="20" spans="1:8" ht="12.75">
      <c r="A20" s="10">
        <v>12</v>
      </c>
      <c r="B20" s="112"/>
      <c r="C20" s="43" t="s">
        <v>116</v>
      </c>
      <c r="D20" s="49"/>
      <c r="E20" s="46">
        <v>350</v>
      </c>
      <c r="F20" s="11">
        <f t="shared" si="0"/>
        <v>80.5</v>
      </c>
      <c r="G20" s="56">
        <f t="shared" si="1"/>
        <v>430.5</v>
      </c>
      <c r="H20" s="12" t="s">
        <v>20</v>
      </c>
    </row>
    <row r="21" spans="1:15" ht="12.75">
      <c r="A21" s="13">
        <v>13</v>
      </c>
      <c r="B21" s="16"/>
      <c r="C21" s="44" t="s">
        <v>117</v>
      </c>
      <c r="D21" s="50"/>
      <c r="E21" s="47">
        <v>428</v>
      </c>
      <c r="F21" s="14">
        <f t="shared" si="0"/>
        <v>98.44</v>
      </c>
      <c r="G21" s="57">
        <f t="shared" si="1"/>
        <v>526.44</v>
      </c>
      <c r="H21" s="74" t="s">
        <v>20</v>
      </c>
      <c r="O21" t="s">
        <v>0</v>
      </c>
    </row>
    <row r="22" spans="1:8" ht="12.75">
      <c r="A22" s="13">
        <v>14</v>
      </c>
      <c r="B22" s="16"/>
      <c r="C22" s="44" t="s">
        <v>118</v>
      </c>
      <c r="D22" s="50"/>
      <c r="E22" s="47">
        <v>290</v>
      </c>
      <c r="F22" s="14">
        <f t="shared" si="0"/>
        <v>66.7</v>
      </c>
      <c r="G22" s="57">
        <f t="shared" si="1"/>
        <v>356.7</v>
      </c>
      <c r="H22" s="74" t="s">
        <v>20</v>
      </c>
    </row>
    <row r="23" spans="1:14" ht="12.75">
      <c r="A23" s="13">
        <v>15</v>
      </c>
      <c r="B23" s="16"/>
      <c r="C23" s="44" t="s">
        <v>119</v>
      </c>
      <c r="D23" s="50"/>
      <c r="E23" s="47">
        <v>331</v>
      </c>
      <c r="F23" s="14">
        <f t="shared" si="0"/>
        <v>76.13</v>
      </c>
      <c r="G23" s="57">
        <f t="shared" si="1"/>
        <v>407.13</v>
      </c>
      <c r="H23" s="74" t="s">
        <v>20</v>
      </c>
      <c r="N23" t="s">
        <v>0</v>
      </c>
    </row>
    <row r="24" spans="1:16" ht="12.75">
      <c r="A24" s="13">
        <v>16</v>
      </c>
      <c r="B24" s="16" t="s">
        <v>114</v>
      </c>
      <c r="C24" s="44" t="s">
        <v>120</v>
      </c>
      <c r="D24" s="50" t="s">
        <v>35</v>
      </c>
      <c r="E24" s="47">
        <v>214</v>
      </c>
      <c r="F24" s="14">
        <f t="shared" si="0"/>
        <v>49.22</v>
      </c>
      <c r="G24" s="57">
        <f t="shared" si="1"/>
        <v>263.22</v>
      </c>
      <c r="H24" s="74" t="s">
        <v>20</v>
      </c>
      <c r="P24" t="s">
        <v>0</v>
      </c>
    </row>
    <row r="25" spans="1:15" ht="12.75">
      <c r="A25" s="13">
        <v>17</v>
      </c>
      <c r="B25" s="16"/>
      <c r="C25" s="44" t="s">
        <v>121</v>
      </c>
      <c r="D25" s="50"/>
      <c r="E25" s="47">
        <v>250</v>
      </c>
      <c r="F25" s="14">
        <f t="shared" si="0"/>
        <v>57.5</v>
      </c>
      <c r="G25" s="57">
        <f t="shared" si="1"/>
        <v>307.5</v>
      </c>
      <c r="H25" s="74" t="s">
        <v>20</v>
      </c>
      <c r="O25" t="s">
        <v>0</v>
      </c>
    </row>
    <row r="26" spans="1:8" ht="12.75">
      <c r="A26" s="13">
        <v>18</v>
      </c>
      <c r="B26" s="16"/>
      <c r="C26" s="44" t="s">
        <v>122</v>
      </c>
      <c r="D26" s="50"/>
      <c r="E26" s="47">
        <v>285</v>
      </c>
      <c r="F26" s="14">
        <f t="shared" si="0"/>
        <v>65.55</v>
      </c>
      <c r="G26" s="57">
        <f t="shared" si="1"/>
        <v>350.55</v>
      </c>
      <c r="H26" s="74" t="s">
        <v>20</v>
      </c>
    </row>
    <row r="27" spans="1:8" ht="12.75">
      <c r="A27" s="13">
        <v>19</v>
      </c>
      <c r="B27" s="16"/>
      <c r="C27" s="44" t="s">
        <v>123</v>
      </c>
      <c r="D27" s="50"/>
      <c r="E27" s="47">
        <v>164</v>
      </c>
      <c r="F27" s="14">
        <f t="shared" si="0"/>
        <v>37.72</v>
      </c>
      <c r="G27" s="57">
        <f t="shared" si="1"/>
        <v>201.72</v>
      </c>
      <c r="H27" s="74" t="s">
        <v>20</v>
      </c>
    </row>
    <row r="28" spans="1:8" ht="12.75">
      <c r="A28" s="13">
        <v>20</v>
      </c>
      <c r="B28" s="16"/>
      <c r="C28" s="44" t="s">
        <v>124</v>
      </c>
      <c r="D28" s="50"/>
      <c r="E28" s="47">
        <v>178</v>
      </c>
      <c r="F28" s="14">
        <f t="shared" si="0"/>
        <v>40.94</v>
      </c>
      <c r="G28" s="57">
        <f t="shared" si="1"/>
        <v>218.94</v>
      </c>
      <c r="H28" s="74" t="s">
        <v>20</v>
      </c>
    </row>
    <row r="29" spans="1:8" ht="13.5" thickBot="1">
      <c r="A29" s="15">
        <v>21</v>
      </c>
      <c r="B29" s="113"/>
      <c r="C29" s="45" t="s">
        <v>125</v>
      </c>
      <c r="D29" s="51"/>
      <c r="E29" s="48">
        <v>193</v>
      </c>
      <c r="F29" s="103">
        <f t="shared" si="0"/>
        <v>44.39</v>
      </c>
      <c r="G29" s="105">
        <f t="shared" si="1"/>
        <v>237.39</v>
      </c>
      <c r="H29" s="55" t="s">
        <v>20</v>
      </c>
    </row>
    <row r="30" spans="1:8" ht="12.75">
      <c r="A30" s="154">
        <v>22</v>
      </c>
      <c r="B30" s="178"/>
      <c r="C30" s="179" t="s">
        <v>3</v>
      </c>
      <c r="D30" s="50"/>
      <c r="E30" s="180">
        <v>363</v>
      </c>
      <c r="F30" s="156">
        <f t="shared" si="0"/>
        <v>83.49</v>
      </c>
      <c r="G30" s="170">
        <f t="shared" si="1"/>
        <v>446.49</v>
      </c>
      <c r="H30" s="171" t="s">
        <v>20</v>
      </c>
    </row>
    <row r="31" spans="1:15" ht="12.75">
      <c r="A31" s="169">
        <v>23</v>
      </c>
      <c r="B31" s="71"/>
      <c r="C31" s="44" t="s">
        <v>4</v>
      </c>
      <c r="D31" s="50"/>
      <c r="E31" s="47">
        <v>430</v>
      </c>
      <c r="F31" s="14">
        <f t="shared" si="0"/>
        <v>98.9</v>
      </c>
      <c r="G31" s="57">
        <f t="shared" si="1"/>
        <v>528.9</v>
      </c>
      <c r="H31" s="74" t="s">
        <v>20</v>
      </c>
      <c r="O31" t="s">
        <v>0</v>
      </c>
    </row>
    <row r="32" spans="1:8" ht="12.75">
      <c r="A32" s="13">
        <v>24</v>
      </c>
      <c r="B32" s="71"/>
      <c r="C32" s="44" t="s">
        <v>5</v>
      </c>
      <c r="D32" s="50"/>
      <c r="E32" s="47">
        <v>269</v>
      </c>
      <c r="F32" s="14">
        <f t="shared" si="0"/>
        <v>61.87</v>
      </c>
      <c r="G32" s="57">
        <f t="shared" si="1"/>
        <v>330.87</v>
      </c>
      <c r="H32" s="74" t="s">
        <v>20</v>
      </c>
    </row>
    <row r="33" spans="1:13" ht="12.75">
      <c r="A33" s="13">
        <v>25</v>
      </c>
      <c r="B33" s="71"/>
      <c r="C33" s="44" t="s">
        <v>6</v>
      </c>
      <c r="D33" s="50"/>
      <c r="E33" s="47">
        <v>299</v>
      </c>
      <c r="F33" s="14">
        <f t="shared" si="0"/>
        <v>68.77</v>
      </c>
      <c r="G33" s="57">
        <f t="shared" si="1"/>
        <v>367.77</v>
      </c>
      <c r="H33" s="74" t="s">
        <v>20</v>
      </c>
      <c r="M33" t="s">
        <v>0</v>
      </c>
    </row>
    <row r="34" spans="1:8" ht="12.75">
      <c r="A34" s="13">
        <v>26</v>
      </c>
      <c r="B34" s="71" t="s">
        <v>0</v>
      </c>
      <c r="C34" s="44" t="s">
        <v>7</v>
      </c>
      <c r="D34" s="50" t="s">
        <v>0</v>
      </c>
      <c r="E34" s="47">
        <v>349</v>
      </c>
      <c r="F34" s="14">
        <f t="shared" si="0"/>
        <v>80.27</v>
      </c>
      <c r="G34" s="57">
        <f t="shared" si="1"/>
        <v>429.27</v>
      </c>
      <c r="H34" s="74" t="s">
        <v>20</v>
      </c>
    </row>
    <row r="35" spans="1:8" ht="12.75">
      <c r="A35" s="13">
        <v>27</v>
      </c>
      <c r="B35" s="71" t="s">
        <v>32</v>
      </c>
      <c r="C35" s="44" t="s">
        <v>8</v>
      </c>
      <c r="D35" s="50" t="s">
        <v>36</v>
      </c>
      <c r="E35" s="47">
        <v>214</v>
      </c>
      <c r="F35" s="14">
        <f t="shared" si="0"/>
        <v>49.22</v>
      </c>
      <c r="G35" s="57">
        <f t="shared" si="1"/>
        <v>263.22</v>
      </c>
      <c r="H35" s="74" t="s">
        <v>20</v>
      </c>
    </row>
    <row r="36" spans="1:8" ht="12.75">
      <c r="A36" s="13">
        <v>28</v>
      </c>
      <c r="B36" s="71"/>
      <c r="C36" s="44" t="s">
        <v>9</v>
      </c>
      <c r="D36" s="50"/>
      <c r="E36" s="47">
        <v>249</v>
      </c>
      <c r="F36" s="14">
        <f t="shared" si="0"/>
        <v>57.27</v>
      </c>
      <c r="G36" s="57">
        <f t="shared" si="1"/>
        <v>306.27</v>
      </c>
      <c r="H36" s="74" t="s">
        <v>20</v>
      </c>
    </row>
    <row r="37" spans="1:8" ht="12.75">
      <c r="A37" s="13">
        <v>29</v>
      </c>
      <c r="B37" s="71"/>
      <c r="C37" s="44" t="s">
        <v>10</v>
      </c>
      <c r="D37" s="50"/>
      <c r="E37" s="47">
        <v>286</v>
      </c>
      <c r="F37" s="14">
        <f t="shared" si="0"/>
        <v>65.78</v>
      </c>
      <c r="G37" s="57">
        <f t="shared" si="1"/>
        <v>351.78</v>
      </c>
      <c r="H37" s="74" t="s">
        <v>20</v>
      </c>
    </row>
    <row r="38" spans="1:15" ht="12.75">
      <c r="A38" s="13">
        <v>30</v>
      </c>
      <c r="B38" s="71"/>
      <c r="C38" s="44" t="s">
        <v>11</v>
      </c>
      <c r="D38" s="50"/>
      <c r="E38" s="47">
        <v>154</v>
      </c>
      <c r="F38" s="14">
        <f t="shared" si="0"/>
        <v>35.42</v>
      </c>
      <c r="G38" s="57">
        <f t="shared" si="1"/>
        <v>189.42000000000002</v>
      </c>
      <c r="H38" s="74" t="s">
        <v>20</v>
      </c>
      <c r="O38" t="s">
        <v>0</v>
      </c>
    </row>
    <row r="39" spans="1:12" ht="12.75">
      <c r="A39" s="13">
        <v>31</v>
      </c>
      <c r="B39" s="71"/>
      <c r="C39" s="44" t="s">
        <v>12</v>
      </c>
      <c r="D39" s="50"/>
      <c r="E39" s="47">
        <v>168</v>
      </c>
      <c r="F39" s="14">
        <f t="shared" si="0"/>
        <v>38.64</v>
      </c>
      <c r="G39" s="57">
        <f t="shared" si="1"/>
        <v>206.64</v>
      </c>
      <c r="H39" s="74" t="s">
        <v>20</v>
      </c>
      <c r="L39" t="s">
        <v>0</v>
      </c>
    </row>
    <row r="40" spans="1:8" ht="13.5" thickBot="1">
      <c r="A40" s="52">
        <v>32</v>
      </c>
      <c r="B40" s="84"/>
      <c r="C40" s="85" t="s">
        <v>13</v>
      </c>
      <c r="D40" s="50"/>
      <c r="E40" s="177">
        <v>188</v>
      </c>
      <c r="F40" s="99">
        <f t="shared" si="0"/>
        <v>43.24</v>
      </c>
      <c r="G40" s="100">
        <f t="shared" si="1"/>
        <v>231.24</v>
      </c>
      <c r="H40" s="101" t="s">
        <v>20</v>
      </c>
    </row>
    <row r="41" spans="1:8" ht="12.75">
      <c r="A41" s="10">
        <v>33</v>
      </c>
      <c r="B41" s="70"/>
      <c r="C41" s="43" t="s">
        <v>3</v>
      </c>
      <c r="D41" s="49"/>
      <c r="E41" s="46">
        <v>325</v>
      </c>
      <c r="F41" s="11">
        <f t="shared" si="0"/>
        <v>74.75</v>
      </c>
      <c r="G41" s="56">
        <f t="shared" si="1"/>
        <v>399.75</v>
      </c>
      <c r="H41" s="12" t="s">
        <v>20</v>
      </c>
    </row>
    <row r="42" spans="1:8" ht="12.75">
      <c r="A42" s="169">
        <v>34</v>
      </c>
      <c r="B42" s="71"/>
      <c r="C42" s="44" t="s">
        <v>4</v>
      </c>
      <c r="D42" s="50"/>
      <c r="E42" s="47">
        <v>393</v>
      </c>
      <c r="F42" s="14">
        <f t="shared" si="0"/>
        <v>90.39</v>
      </c>
      <c r="G42" s="57">
        <f t="shared" si="1"/>
        <v>483.39</v>
      </c>
      <c r="H42" s="74" t="s">
        <v>20</v>
      </c>
    </row>
    <row r="43" spans="1:8" ht="12.75">
      <c r="A43" s="13">
        <v>35</v>
      </c>
      <c r="B43" s="71"/>
      <c r="C43" s="44" t="s">
        <v>5</v>
      </c>
      <c r="D43" s="50"/>
      <c r="E43" s="47">
        <v>252</v>
      </c>
      <c r="F43" s="14">
        <f t="shared" si="0"/>
        <v>57.96</v>
      </c>
      <c r="G43" s="57">
        <f t="shared" si="1"/>
        <v>309.96</v>
      </c>
      <c r="H43" s="74" t="s">
        <v>20</v>
      </c>
    </row>
    <row r="44" spans="1:8" ht="12.75">
      <c r="A44" s="13">
        <v>36</v>
      </c>
      <c r="B44" s="71"/>
      <c r="C44" s="44" t="s">
        <v>6</v>
      </c>
      <c r="D44" s="50"/>
      <c r="E44" s="47">
        <v>283</v>
      </c>
      <c r="F44" s="14">
        <f t="shared" si="0"/>
        <v>65.09</v>
      </c>
      <c r="G44" s="57">
        <f t="shared" si="1"/>
        <v>348.09000000000003</v>
      </c>
      <c r="H44" s="74" t="s">
        <v>20</v>
      </c>
    </row>
    <row r="45" spans="1:8" ht="12.75">
      <c r="A45" s="13">
        <v>37</v>
      </c>
      <c r="B45" s="71" t="s">
        <v>0</v>
      </c>
      <c r="C45" s="44" t="s">
        <v>7</v>
      </c>
      <c r="D45" s="50" t="s">
        <v>0</v>
      </c>
      <c r="E45" s="47">
        <v>309</v>
      </c>
      <c r="F45" s="14">
        <f t="shared" si="0"/>
        <v>71.07</v>
      </c>
      <c r="G45" s="57">
        <f t="shared" si="1"/>
        <v>380.07</v>
      </c>
      <c r="H45" s="74" t="s">
        <v>20</v>
      </c>
    </row>
    <row r="46" spans="1:8" ht="12.75">
      <c r="A46" s="13">
        <v>38</v>
      </c>
      <c r="B46" s="71" t="s">
        <v>32</v>
      </c>
      <c r="C46" s="44" t="s">
        <v>8</v>
      </c>
      <c r="D46" s="50" t="s">
        <v>37</v>
      </c>
      <c r="E46" s="47">
        <v>209</v>
      </c>
      <c r="F46" s="14">
        <f t="shared" si="0"/>
        <v>48.07</v>
      </c>
      <c r="G46" s="57">
        <f t="shared" si="1"/>
        <v>257.07</v>
      </c>
      <c r="H46" s="74" t="s">
        <v>20</v>
      </c>
    </row>
    <row r="47" spans="1:8" ht="12.75">
      <c r="A47" s="13">
        <v>39</v>
      </c>
      <c r="B47" s="71"/>
      <c r="C47" s="44" t="s">
        <v>9</v>
      </c>
      <c r="D47" s="50"/>
      <c r="E47" s="47">
        <v>243</v>
      </c>
      <c r="F47" s="14">
        <f t="shared" si="0"/>
        <v>55.89</v>
      </c>
      <c r="G47" s="57">
        <f t="shared" si="1"/>
        <v>298.89</v>
      </c>
      <c r="H47" s="74" t="s">
        <v>20</v>
      </c>
    </row>
    <row r="48" spans="1:8" ht="12.75">
      <c r="A48" s="13">
        <v>40</v>
      </c>
      <c r="B48" s="71"/>
      <c r="C48" s="44" t="s">
        <v>10</v>
      </c>
      <c r="D48" s="50"/>
      <c r="E48" s="47">
        <v>274</v>
      </c>
      <c r="F48" s="14">
        <f t="shared" si="0"/>
        <v>63.02</v>
      </c>
      <c r="G48" s="57">
        <f t="shared" si="1"/>
        <v>337.02</v>
      </c>
      <c r="H48" s="74" t="s">
        <v>20</v>
      </c>
    </row>
    <row r="49" spans="1:15" ht="12.75">
      <c r="A49" s="13">
        <v>41</v>
      </c>
      <c r="B49" s="71"/>
      <c r="C49" s="44" t="s">
        <v>11</v>
      </c>
      <c r="D49" s="50"/>
      <c r="E49" s="47">
        <v>163</v>
      </c>
      <c r="F49" s="14">
        <f t="shared" si="0"/>
        <v>37.49</v>
      </c>
      <c r="G49" s="57">
        <f t="shared" si="1"/>
        <v>200.49</v>
      </c>
      <c r="H49" s="74" t="s">
        <v>20</v>
      </c>
      <c r="O49" t="s">
        <v>0</v>
      </c>
    </row>
    <row r="50" spans="1:11" ht="12.75">
      <c r="A50" s="13">
        <v>42</v>
      </c>
      <c r="B50" s="71"/>
      <c r="C50" s="44" t="s">
        <v>12</v>
      </c>
      <c r="D50" s="50"/>
      <c r="E50" s="47">
        <v>181</v>
      </c>
      <c r="F50" s="14">
        <f t="shared" si="0"/>
        <v>41.63</v>
      </c>
      <c r="G50" s="57">
        <f t="shared" si="1"/>
        <v>222.63</v>
      </c>
      <c r="H50" s="74" t="s">
        <v>20</v>
      </c>
      <c r="K50" t="s">
        <v>0</v>
      </c>
    </row>
    <row r="51" spans="1:8" ht="13.5" thickBot="1">
      <c r="A51" s="15">
        <v>43</v>
      </c>
      <c r="B51" s="72"/>
      <c r="C51" s="45" t="s">
        <v>13</v>
      </c>
      <c r="D51" s="51"/>
      <c r="E51" s="48">
        <v>209</v>
      </c>
      <c r="F51" s="76">
        <f t="shared" si="0"/>
        <v>48.07</v>
      </c>
      <c r="G51" s="77">
        <f t="shared" si="1"/>
        <v>257.07</v>
      </c>
      <c r="H51" s="59" t="s">
        <v>20</v>
      </c>
    </row>
    <row r="52" spans="1:8" ht="12.75">
      <c r="A52" s="16"/>
      <c r="B52" s="16"/>
      <c r="C52" s="16"/>
      <c r="D52" s="16"/>
      <c r="E52" s="17"/>
      <c r="F52" s="17"/>
      <c r="G52" s="63"/>
      <c r="H52" s="16"/>
    </row>
    <row r="53" spans="1:11" ht="12.75">
      <c r="A53" s="16"/>
      <c r="B53" s="16"/>
      <c r="C53" s="16"/>
      <c r="D53" s="16"/>
      <c r="E53" s="17"/>
      <c r="F53" s="17"/>
      <c r="G53" s="63"/>
      <c r="H53" s="16"/>
      <c r="K53" t="s">
        <v>0</v>
      </c>
    </row>
    <row r="54" spans="1:12" ht="13.5" thickBot="1">
      <c r="A54" s="16"/>
      <c r="B54" s="16"/>
      <c r="C54" s="16"/>
      <c r="D54" s="16"/>
      <c r="E54" s="17"/>
      <c r="F54" s="17"/>
      <c r="G54" s="63"/>
      <c r="H54" s="16"/>
      <c r="L54" t="s">
        <v>0</v>
      </c>
    </row>
    <row r="55" spans="1:8" ht="12.75">
      <c r="A55" s="10">
        <v>44</v>
      </c>
      <c r="B55" s="79"/>
      <c r="C55" s="43" t="s">
        <v>3</v>
      </c>
      <c r="D55" s="49"/>
      <c r="E55" s="46">
        <v>365</v>
      </c>
      <c r="F55" s="11">
        <f aca="true" t="shared" si="2" ref="F55:F63">E55*23/100</f>
        <v>83.95</v>
      </c>
      <c r="G55" s="56">
        <f aca="true" t="shared" si="3" ref="G55:G63">E55+F55</f>
        <v>448.95</v>
      </c>
      <c r="H55" s="12" t="s">
        <v>20</v>
      </c>
    </row>
    <row r="56" spans="1:8" ht="12.75">
      <c r="A56" s="13">
        <v>45</v>
      </c>
      <c r="B56" s="73" t="s">
        <v>0</v>
      </c>
      <c r="C56" s="44" t="s">
        <v>4</v>
      </c>
      <c r="D56" s="50" t="s">
        <v>0</v>
      </c>
      <c r="E56" s="47">
        <v>425</v>
      </c>
      <c r="F56" s="14">
        <f t="shared" si="2"/>
        <v>97.75</v>
      </c>
      <c r="G56" s="57">
        <f t="shared" si="3"/>
        <v>522.75</v>
      </c>
      <c r="H56" s="74" t="s">
        <v>20</v>
      </c>
    </row>
    <row r="57" spans="1:8" ht="12.75">
      <c r="A57" s="13">
        <v>46</v>
      </c>
      <c r="B57" s="73"/>
      <c r="C57" s="44" t="s">
        <v>5</v>
      </c>
      <c r="D57" s="50"/>
      <c r="E57" s="47">
        <v>278</v>
      </c>
      <c r="F57" s="14">
        <f t="shared" si="2"/>
        <v>63.94</v>
      </c>
      <c r="G57" s="57">
        <f t="shared" si="3"/>
        <v>341.94</v>
      </c>
      <c r="H57" s="74" t="s">
        <v>20</v>
      </c>
    </row>
    <row r="58" spans="1:12" ht="12.75">
      <c r="A58" s="13">
        <v>47</v>
      </c>
      <c r="B58" s="73"/>
      <c r="C58" s="44" t="s">
        <v>6</v>
      </c>
      <c r="D58" s="50"/>
      <c r="E58" s="47">
        <v>312</v>
      </c>
      <c r="F58" s="14">
        <f t="shared" si="2"/>
        <v>71.76</v>
      </c>
      <c r="G58" s="57">
        <f t="shared" si="3"/>
        <v>383.76</v>
      </c>
      <c r="H58" s="74" t="s">
        <v>20</v>
      </c>
      <c r="L58" t="s">
        <v>0</v>
      </c>
    </row>
    <row r="59" spans="1:8" ht="12.75">
      <c r="A59" s="13">
        <v>48</v>
      </c>
      <c r="B59" s="73" t="s">
        <v>0</v>
      </c>
      <c r="C59" s="44" t="s">
        <v>7</v>
      </c>
      <c r="D59" s="50" t="s">
        <v>0</v>
      </c>
      <c r="E59" s="47">
        <v>343</v>
      </c>
      <c r="F59" s="14">
        <f t="shared" si="2"/>
        <v>78.89</v>
      </c>
      <c r="G59" s="57">
        <f t="shared" si="3"/>
        <v>421.89</v>
      </c>
      <c r="H59" s="74" t="s">
        <v>20</v>
      </c>
    </row>
    <row r="60" spans="1:8" ht="12.75">
      <c r="A60" s="13">
        <v>49</v>
      </c>
      <c r="B60" s="73" t="s">
        <v>32</v>
      </c>
      <c r="C60" s="44" t="s">
        <v>8</v>
      </c>
      <c r="D60" s="50" t="s">
        <v>38</v>
      </c>
      <c r="E60" s="47">
        <v>235</v>
      </c>
      <c r="F60" s="14">
        <f t="shared" si="2"/>
        <v>54.05</v>
      </c>
      <c r="G60" s="57">
        <f t="shared" si="3"/>
        <v>289.05</v>
      </c>
      <c r="H60" s="74" t="s">
        <v>20</v>
      </c>
    </row>
    <row r="61" spans="1:8" ht="12.75">
      <c r="A61" s="13">
        <v>50</v>
      </c>
      <c r="B61" s="73"/>
      <c r="C61" s="44" t="s">
        <v>9</v>
      </c>
      <c r="D61" s="50"/>
      <c r="E61" s="47">
        <v>272</v>
      </c>
      <c r="F61" s="14">
        <f t="shared" si="2"/>
        <v>62.56</v>
      </c>
      <c r="G61" s="57">
        <f t="shared" si="3"/>
        <v>334.56</v>
      </c>
      <c r="H61" s="74" t="s">
        <v>20</v>
      </c>
    </row>
    <row r="62" spans="1:8" ht="12.75">
      <c r="A62" s="13">
        <v>51</v>
      </c>
      <c r="B62" s="73"/>
      <c r="C62" s="44" t="s">
        <v>10</v>
      </c>
      <c r="D62" s="50"/>
      <c r="E62" s="47">
        <v>305</v>
      </c>
      <c r="F62" s="14">
        <f t="shared" si="2"/>
        <v>70.15</v>
      </c>
      <c r="G62" s="57">
        <f t="shared" si="3"/>
        <v>375.15</v>
      </c>
      <c r="H62" s="74" t="s">
        <v>20</v>
      </c>
    </row>
    <row r="63" spans="1:8" ht="12.75">
      <c r="A63" s="13">
        <v>52</v>
      </c>
      <c r="B63" s="73"/>
      <c r="C63" s="44" t="s">
        <v>11</v>
      </c>
      <c r="D63" s="50"/>
      <c r="E63" s="47">
        <v>179</v>
      </c>
      <c r="F63" s="14">
        <f t="shared" si="2"/>
        <v>41.17</v>
      </c>
      <c r="G63" s="57">
        <f t="shared" si="3"/>
        <v>220.17000000000002</v>
      </c>
      <c r="H63" s="74" t="s">
        <v>20</v>
      </c>
    </row>
    <row r="64" spans="1:8" ht="12.75">
      <c r="A64" s="13">
        <v>53</v>
      </c>
      <c r="B64" s="73"/>
      <c r="C64" s="44" t="s">
        <v>12</v>
      </c>
      <c r="D64" s="50"/>
      <c r="E64" s="47">
        <v>196</v>
      </c>
      <c r="F64" s="14">
        <f aca="true" t="shared" si="4" ref="F64:F101">E64*23/100</f>
        <v>45.08</v>
      </c>
      <c r="G64" s="57">
        <f aca="true" t="shared" si="5" ref="G64:G101">E64+F64</f>
        <v>241.07999999999998</v>
      </c>
      <c r="H64" s="74" t="s">
        <v>20</v>
      </c>
    </row>
    <row r="65" spans="1:8" ht="13.5" thickBot="1">
      <c r="A65" s="15">
        <v>54</v>
      </c>
      <c r="B65" s="75"/>
      <c r="C65" s="45" t="s">
        <v>13</v>
      </c>
      <c r="D65" s="51"/>
      <c r="E65" s="48">
        <v>222</v>
      </c>
      <c r="F65" s="76">
        <f t="shared" si="4"/>
        <v>51.06</v>
      </c>
      <c r="G65" s="77">
        <f t="shared" si="5"/>
        <v>273.06</v>
      </c>
      <c r="H65" s="59" t="s">
        <v>20</v>
      </c>
    </row>
    <row r="66" spans="1:8" ht="12.75">
      <c r="A66" s="10">
        <v>55</v>
      </c>
      <c r="B66" s="80"/>
      <c r="C66" s="79" t="s">
        <v>72</v>
      </c>
      <c r="D66" s="112"/>
      <c r="E66" s="11">
        <v>259</v>
      </c>
      <c r="F66" s="11">
        <f t="shared" si="4"/>
        <v>59.57</v>
      </c>
      <c r="G66" s="56">
        <f t="shared" si="5"/>
        <v>318.57</v>
      </c>
      <c r="H66" s="12" t="s">
        <v>20</v>
      </c>
    </row>
    <row r="67" spans="1:8" ht="12.75">
      <c r="A67" s="13">
        <v>56</v>
      </c>
      <c r="B67" s="78" t="s">
        <v>71</v>
      </c>
      <c r="C67" s="73" t="s">
        <v>73</v>
      </c>
      <c r="D67" s="16" t="s">
        <v>35</v>
      </c>
      <c r="E67" s="14">
        <v>372</v>
      </c>
      <c r="F67" s="14">
        <f t="shared" si="4"/>
        <v>85.56</v>
      </c>
      <c r="G67" s="57">
        <f t="shared" si="5"/>
        <v>457.56</v>
      </c>
      <c r="H67" s="74" t="s">
        <v>20</v>
      </c>
    </row>
    <row r="68" spans="1:12" ht="13.5" thickBot="1">
      <c r="A68" s="15">
        <v>57</v>
      </c>
      <c r="B68" s="81"/>
      <c r="C68" s="75" t="s">
        <v>74</v>
      </c>
      <c r="D68" s="113"/>
      <c r="E68" s="76">
        <v>512</v>
      </c>
      <c r="F68" s="76">
        <f t="shared" si="4"/>
        <v>117.76</v>
      </c>
      <c r="G68" s="77">
        <f t="shared" si="5"/>
        <v>629.76</v>
      </c>
      <c r="H68" s="59" t="s">
        <v>20</v>
      </c>
      <c r="L68" t="s">
        <v>0</v>
      </c>
    </row>
    <row r="69" spans="1:8" ht="12.75">
      <c r="A69" s="154">
        <v>58</v>
      </c>
      <c r="B69" s="178"/>
      <c r="C69" s="179" t="s">
        <v>3</v>
      </c>
      <c r="D69" s="50"/>
      <c r="E69" s="181">
        <v>471</v>
      </c>
      <c r="F69" s="156">
        <f t="shared" si="4"/>
        <v>108.33</v>
      </c>
      <c r="G69" s="170">
        <f t="shared" si="5"/>
        <v>579.33</v>
      </c>
      <c r="H69" s="171" t="s">
        <v>20</v>
      </c>
    </row>
    <row r="70" spans="1:14" ht="12.75">
      <c r="A70" s="73">
        <v>59</v>
      </c>
      <c r="B70" s="71"/>
      <c r="C70" s="44" t="s">
        <v>4</v>
      </c>
      <c r="D70" s="50"/>
      <c r="E70" s="119">
        <v>597</v>
      </c>
      <c r="F70" s="14">
        <f t="shared" si="4"/>
        <v>137.31</v>
      </c>
      <c r="G70" s="57">
        <f t="shared" si="5"/>
        <v>734.31</v>
      </c>
      <c r="H70" s="74" t="s">
        <v>20</v>
      </c>
      <c r="K70" t="s">
        <v>0</v>
      </c>
      <c r="N70" s="162"/>
    </row>
    <row r="71" spans="1:8" ht="12.75">
      <c r="A71" s="73">
        <v>60</v>
      </c>
      <c r="B71" s="71"/>
      <c r="C71" s="44" t="s">
        <v>5</v>
      </c>
      <c r="D71" s="50"/>
      <c r="E71" s="119">
        <v>244</v>
      </c>
      <c r="F71" s="14">
        <f t="shared" si="4"/>
        <v>56.12</v>
      </c>
      <c r="G71" s="57">
        <f t="shared" si="5"/>
        <v>300.12</v>
      </c>
      <c r="H71" s="74" t="s">
        <v>20</v>
      </c>
    </row>
    <row r="72" spans="1:12" ht="12.75">
      <c r="A72" s="73">
        <v>61</v>
      </c>
      <c r="B72" s="71"/>
      <c r="C72" s="44" t="s">
        <v>6</v>
      </c>
      <c r="D72" s="50"/>
      <c r="E72" s="119">
        <v>312</v>
      </c>
      <c r="F72" s="14">
        <f t="shared" si="4"/>
        <v>71.76</v>
      </c>
      <c r="G72" s="57">
        <f t="shared" si="5"/>
        <v>383.76</v>
      </c>
      <c r="H72" s="74" t="s">
        <v>20</v>
      </c>
      <c r="L72" t="s">
        <v>0</v>
      </c>
    </row>
    <row r="73" spans="1:14" ht="12.75">
      <c r="A73" s="73">
        <v>62</v>
      </c>
      <c r="B73" s="71" t="s">
        <v>0</v>
      </c>
      <c r="C73" s="44" t="s">
        <v>7</v>
      </c>
      <c r="D73" s="50" t="s">
        <v>0</v>
      </c>
      <c r="E73" s="119">
        <v>410</v>
      </c>
      <c r="F73" s="14">
        <f t="shared" si="4"/>
        <v>94.3</v>
      </c>
      <c r="G73" s="57">
        <f t="shared" si="5"/>
        <v>504.3</v>
      </c>
      <c r="H73" s="74" t="s">
        <v>20</v>
      </c>
      <c r="N73" t="s">
        <v>0</v>
      </c>
    </row>
    <row r="74" spans="1:8" ht="12.75">
      <c r="A74" s="73">
        <v>63</v>
      </c>
      <c r="B74" s="71" t="s">
        <v>32</v>
      </c>
      <c r="C74" s="44" t="s">
        <v>8</v>
      </c>
      <c r="D74" s="50" t="s">
        <v>39</v>
      </c>
      <c r="E74" s="119">
        <v>195</v>
      </c>
      <c r="F74" s="14">
        <f t="shared" si="4"/>
        <v>44.85</v>
      </c>
      <c r="G74" s="57">
        <f t="shared" si="5"/>
        <v>239.85</v>
      </c>
      <c r="H74" s="74" t="s">
        <v>20</v>
      </c>
    </row>
    <row r="75" spans="1:8" ht="12.75">
      <c r="A75" s="73">
        <v>64</v>
      </c>
      <c r="B75" s="71"/>
      <c r="C75" s="44" t="s">
        <v>9</v>
      </c>
      <c r="D75" s="50"/>
      <c r="E75" s="119">
        <v>244</v>
      </c>
      <c r="F75" s="14">
        <f t="shared" si="4"/>
        <v>56.12</v>
      </c>
      <c r="G75" s="57">
        <f t="shared" si="5"/>
        <v>300.12</v>
      </c>
      <c r="H75" s="74" t="s">
        <v>20</v>
      </c>
    </row>
    <row r="76" spans="1:8" ht="12.75">
      <c r="A76" s="73">
        <v>65</v>
      </c>
      <c r="B76" s="71"/>
      <c r="C76" s="44" t="s">
        <v>10</v>
      </c>
      <c r="D76" s="50"/>
      <c r="E76" s="119">
        <v>312</v>
      </c>
      <c r="F76" s="14">
        <f t="shared" si="4"/>
        <v>71.76</v>
      </c>
      <c r="G76" s="57">
        <f t="shared" si="5"/>
        <v>383.76</v>
      </c>
      <c r="H76" s="74" t="s">
        <v>20</v>
      </c>
    </row>
    <row r="77" spans="1:12" ht="12.75">
      <c r="A77" s="73">
        <v>66</v>
      </c>
      <c r="B77" s="71"/>
      <c r="C77" s="44" t="s">
        <v>11</v>
      </c>
      <c r="D77" s="50"/>
      <c r="E77" s="119">
        <v>176</v>
      </c>
      <c r="F77" s="14">
        <f t="shared" si="4"/>
        <v>40.48</v>
      </c>
      <c r="G77" s="57">
        <f t="shared" si="5"/>
        <v>216.48</v>
      </c>
      <c r="H77" s="74" t="s">
        <v>20</v>
      </c>
      <c r="L77" t="s">
        <v>0</v>
      </c>
    </row>
    <row r="78" spans="1:8" ht="12.75">
      <c r="A78" s="73">
        <v>67</v>
      </c>
      <c r="B78" s="71"/>
      <c r="C78" s="44" t="s">
        <v>12</v>
      </c>
      <c r="D78" s="50"/>
      <c r="E78" s="119">
        <v>195</v>
      </c>
      <c r="F78" s="14">
        <f t="shared" si="4"/>
        <v>44.85</v>
      </c>
      <c r="G78" s="57">
        <f t="shared" si="5"/>
        <v>239.85</v>
      </c>
      <c r="H78" s="74" t="s">
        <v>20</v>
      </c>
    </row>
    <row r="79" spans="1:8" ht="13.5" thickBot="1">
      <c r="A79" s="149">
        <v>68</v>
      </c>
      <c r="B79" s="84"/>
      <c r="C79" s="85" t="s">
        <v>13</v>
      </c>
      <c r="D79" s="50"/>
      <c r="E79" s="182">
        <v>215</v>
      </c>
      <c r="F79" s="99">
        <f t="shared" si="4"/>
        <v>49.45</v>
      </c>
      <c r="G79" s="100">
        <f t="shared" si="5"/>
        <v>264.45</v>
      </c>
      <c r="H79" s="101" t="s">
        <v>20</v>
      </c>
    </row>
    <row r="80" spans="1:8" ht="12.75">
      <c r="A80" s="10">
        <v>69</v>
      </c>
      <c r="B80" s="70"/>
      <c r="C80" s="43" t="s">
        <v>3</v>
      </c>
      <c r="D80" s="49"/>
      <c r="E80" s="118">
        <v>1049</v>
      </c>
      <c r="F80" s="11">
        <f t="shared" si="4"/>
        <v>241.27</v>
      </c>
      <c r="G80" s="56">
        <f t="shared" si="5"/>
        <v>1290.27</v>
      </c>
      <c r="H80" s="12" t="s">
        <v>20</v>
      </c>
    </row>
    <row r="81" spans="1:8" ht="12.75">
      <c r="A81" s="13">
        <v>70</v>
      </c>
      <c r="B81" s="71"/>
      <c r="C81" s="44" t="s">
        <v>4</v>
      </c>
      <c r="D81" s="50"/>
      <c r="E81" s="119">
        <v>1343</v>
      </c>
      <c r="F81" s="14">
        <f t="shared" si="4"/>
        <v>308.89</v>
      </c>
      <c r="G81" s="57">
        <f t="shared" si="5"/>
        <v>1651.8899999999999</v>
      </c>
      <c r="H81" s="74" t="s">
        <v>20</v>
      </c>
    </row>
    <row r="82" spans="1:8" ht="12.75">
      <c r="A82" s="13">
        <v>71</v>
      </c>
      <c r="B82" s="71"/>
      <c r="C82" s="44" t="s">
        <v>5</v>
      </c>
      <c r="D82" s="50"/>
      <c r="E82" s="119">
        <v>472</v>
      </c>
      <c r="F82" s="14">
        <f t="shared" si="4"/>
        <v>108.56</v>
      </c>
      <c r="G82" s="57">
        <f t="shared" si="5"/>
        <v>580.56</v>
      </c>
      <c r="H82" s="74" t="s">
        <v>20</v>
      </c>
    </row>
    <row r="83" spans="1:8" ht="12.75">
      <c r="A83" s="13">
        <v>72</v>
      </c>
      <c r="B83" s="71"/>
      <c r="C83" s="44" t="s">
        <v>6</v>
      </c>
      <c r="D83" s="50"/>
      <c r="E83" s="119">
        <v>759</v>
      </c>
      <c r="F83" s="14">
        <f t="shared" si="4"/>
        <v>174.57</v>
      </c>
      <c r="G83" s="57">
        <f t="shared" si="5"/>
        <v>933.5699999999999</v>
      </c>
      <c r="H83" s="74" t="s">
        <v>20</v>
      </c>
    </row>
    <row r="84" spans="1:8" ht="12.75">
      <c r="A84" s="13">
        <v>73</v>
      </c>
      <c r="B84" s="71" t="s">
        <v>0</v>
      </c>
      <c r="C84" s="44" t="s">
        <v>7</v>
      </c>
      <c r="D84" s="50" t="s">
        <v>0</v>
      </c>
      <c r="E84" s="119">
        <v>1089</v>
      </c>
      <c r="F84" s="14">
        <f t="shared" si="4"/>
        <v>250.47</v>
      </c>
      <c r="G84" s="57">
        <f t="shared" si="5"/>
        <v>1339.47</v>
      </c>
      <c r="H84" s="74" t="s">
        <v>20</v>
      </c>
    </row>
    <row r="85" spans="1:8" ht="12.75">
      <c r="A85" s="13">
        <v>74</v>
      </c>
      <c r="B85" s="71" t="s">
        <v>32</v>
      </c>
      <c r="C85" s="44" t="s">
        <v>8</v>
      </c>
      <c r="D85" s="163" t="s">
        <v>40</v>
      </c>
      <c r="E85" s="119">
        <v>363</v>
      </c>
      <c r="F85" s="14">
        <f t="shared" si="4"/>
        <v>83.49</v>
      </c>
      <c r="G85" s="57">
        <f t="shared" si="5"/>
        <v>446.49</v>
      </c>
      <c r="H85" s="74" t="s">
        <v>20</v>
      </c>
    </row>
    <row r="86" spans="1:8" ht="12.75">
      <c r="A86" s="13">
        <v>75</v>
      </c>
      <c r="B86" s="71"/>
      <c r="C86" s="44" t="s">
        <v>9</v>
      </c>
      <c r="D86" s="50"/>
      <c r="E86" s="119">
        <v>523</v>
      </c>
      <c r="F86" s="14">
        <f t="shared" si="4"/>
        <v>120.29</v>
      </c>
      <c r="G86" s="57">
        <f t="shared" si="5"/>
        <v>643.29</v>
      </c>
      <c r="H86" s="74" t="s">
        <v>20</v>
      </c>
    </row>
    <row r="87" spans="1:8" ht="12.75">
      <c r="A87" s="13">
        <v>76</v>
      </c>
      <c r="B87" s="71"/>
      <c r="C87" s="44" t="s">
        <v>10</v>
      </c>
      <c r="D87" s="50"/>
      <c r="E87" s="119">
        <v>704</v>
      </c>
      <c r="F87" s="14">
        <f t="shared" si="4"/>
        <v>161.92</v>
      </c>
      <c r="G87" s="57">
        <f t="shared" si="5"/>
        <v>865.92</v>
      </c>
      <c r="H87" s="74" t="s">
        <v>20</v>
      </c>
    </row>
    <row r="88" spans="1:8" ht="12.75">
      <c r="A88" s="13">
        <v>77</v>
      </c>
      <c r="B88" s="71"/>
      <c r="C88" s="44" t="s">
        <v>11</v>
      </c>
      <c r="D88" s="50"/>
      <c r="E88" s="119">
        <v>200</v>
      </c>
      <c r="F88" s="14">
        <f t="shared" si="4"/>
        <v>46</v>
      </c>
      <c r="G88" s="57">
        <f t="shared" si="5"/>
        <v>246</v>
      </c>
      <c r="H88" s="74" t="s">
        <v>20</v>
      </c>
    </row>
    <row r="89" spans="1:8" ht="12.75">
      <c r="A89" s="13">
        <v>78</v>
      </c>
      <c r="B89" s="71"/>
      <c r="C89" s="44" t="s">
        <v>12</v>
      </c>
      <c r="D89" s="50"/>
      <c r="E89" s="119">
        <v>341</v>
      </c>
      <c r="F89" s="14">
        <f t="shared" si="4"/>
        <v>78.43</v>
      </c>
      <c r="G89" s="57">
        <f t="shared" si="5"/>
        <v>419.43</v>
      </c>
      <c r="H89" s="74" t="s">
        <v>20</v>
      </c>
    </row>
    <row r="90" spans="1:8" ht="13.5" thickBot="1">
      <c r="A90" s="15">
        <v>79</v>
      </c>
      <c r="B90" s="72"/>
      <c r="C90" s="45" t="s">
        <v>13</v>
      </c>
      <c r="D90" s="51"/>
      <c r="E90" s="120">
        <v>472</v>
      </c>
      <c r="F90" s="76">
        <f t="shared" si="4"/>
        <v>108.56</v>
      </c>
      <c r="G90" s="77">
        <f t="shared" si="5"/>
        <v>580.56</v>
      </c>
      <c r="H90" s="59" t="s">
        <v>20</v>
      </c>
    </row>
    <row r="91" spans="1:8" ht="12.75">
      <c r="A91" s="10">
        <v>80</v>
      </c>
      <c r="B91" s="186"/>
      <c r="C91" s="43" t="s">
        <v>3</v>
      </c>
      <c r="D91" s="49"/>
      <c r="E91" s="118">
        <v>838</v>
      </c>
      <c r="F91" s="11">
        <f t="shared" si="4"/>
        <v>192.74</v>
      </c>
      <c r="G91" s="56">
        <f t="shared" si="5"/>
        <v>1030.74</v>
      </c>
      <c r="H91" s="12" t="s">
        <v>20</v>
      </c>
    </row>
    <row r="92" spans="1:8" ht="12.75">
      <c r="A92" s="13">
        <v>81</v>
      </c>
      <c r="B92" s="96"/>
      <c r="C92" s="44" t="s">
        <v>4</v>
      </c>
      <c r="D92" s="50"/>
      <c r="E92" s="119">
        <v>1097</v>
      </c>
      <c r="F92" s="14">
        <f t="shared" si="4"/>
        <v>252.31</v>
      </c>
      <c r="G92" s="57">
        <f t="shared" si="5"/>
        <v>1349.31</v>
      </c>
      <c r="H92" s="74" t="s">
        <v>20</v>
      </c>
    </row>
    <row r="93" spans="1:8" ht="12.75">
      <c r="A93" s="13">
        <v>82</v>
      </c>
      <c r="B93" s="96"/>
      <c r="C93" s="44" t="s">
        <v>5</v>
      </c>
      <c r="D93" s="50"/>
      <c r="E93" s="119">
        <v>548</v>
      </c>
      <c r="F93" s="14">
        <f t="shared" si="4"/>
        <v>126.04</v>
      </c>
      <c r="G93" s="57">
        <f t="shared" si="5"/>
        <v>674.04</v>
      </c>
      <c r="H93" s="74" t="s">
        <v>20</v>
      </c>
    </row>
    <row r="94" spans="1:8" ht="12.75">
      <c r="A94" s="13">
        <v>83</v>
      </c>
      <c r="B94" s="96"/>
      <c r="C94" s="44" t="s">
        <v>6</v>
      </c>
      <c r="D94" s="50"/>
      <c r="E94" s="119">
        <v>653</v>
      </c>
      <c r="F94" s="14">
        <f t="shared" si="4"/>
        <v>150.19</v>
      </c>
      <c r="G94" s="57">
        <f t="shared" si="5"/>
        <v>803.19</v>
      </c>
      <c r="H94" s="74" t="s">
        <v>20</v>
      </c>
    </row>
    <row r="95" spans="1:8" ht="12.75">
      <c r="A95" s="13">
        <v>84</v>
      </c>
      <c r="B95" s="71" t="s">
        <v>0</v>
      </c>
      <c r="C95" s="44" t="s">
        <v>7</v>
      </c>
      <c r="D95" s="50" t="s">
        <v>0</v>
      </c>
      <c r="E95" s="119">
        <v>787</v>
      </c>
      <c r="F95" s="14">
        <f t="shared" si="4"/>
        <v>181.01</v>
      </c>
      <c r="G95" s="57">
        <f t="shared" si="5"/>
        <v>968.01</v>
      </c>
      <c r="H95" s="74" t="s">
        <v>20</v>
      </c>
    </row>
    <row r="96" spans="1:8" ht="12.75">
      <c r="A96" s="13">
        <v>85</v>
      </c>
      <c r="B96" s="71" t="s">
        <v>32</v>
      </c>
      <c r="C96" s="44" t="s">
        <v>8</v>
      </c>
      <c r="D96" s="50" t="s">
        <v>41</v>
      </c>
      <c r="E96" s="119">
        <v>374</v>
      </c>
      <c r="F96" s="14">
        <f t="shared" si="4"/>
        <v>86.02</v>
      </c>
      <c r="G96" s="57">
        <f t="shared" si="5"/>
        <v>460.02</v>
      </c>
      <c r="H96" s="74" t="s">
        <v>20</v>
      </c>
    </row>
    <row r="97" spans="1:8" ht="12.75">
      <c r="A97" s="13">
        <v>86</v>
      </c>
      <c r="B97" s="96"/>
      <c r="C97" s="44" t="s">
        <v>9</v>
      </c>
      <c r="D97" s="50"/>
      <c r="E97" s="119">
        <v>473</v>
      </c>
      <c r="F97" s="14">
        <f t="shared" si="4"/>
        <v>108.79</v>
      </c>
      <c r="G97" s="57">
        <f t="shared" si="5"/>
        <v>581.79</v>
      </c>
      <c r="H97" s="74" t="s">
        <v>20</v>
      </c>
    </row>
    <row r="98" spans="1:8" ht="12.75">
      <c r="A98" s="13">
        <v>87</v>
      </c>
      <c r="B98" s="96"/>
      <c r="C98" s="44" t="s">
        <v>10</v>
      </c>
      <c r="D98" s="50"/>
      <c r="E98" s="119">
        <v>564</v>
      </c>
      <c r="F98" s="14">
        <f t="shared" si="4"/>
        <v>129.72</v>
      </c>
      <c r="G98" s="57">
        <f t="shared" si="5"/>
        <v>693.72</v>
      </c>
      <c r="H98" s="74" t="s">
        <v>20</v>
      </c>
    </row>
    <row r="99" spans="1:8" ht="12.75">
      <c r="A99" s="13">
        <v>88</v>
      </c>
      <c r="B99" s="96"/>
      <c r="C99" s="44" t="s">
        <v>11</v>
      </c>
      <c r="D99" s="50"/>
      <c r="E99" s="119">
        <v>255</v>
      </c>
      <c r="F99" s="14">
        <f t="shared" si="4"/>
        <v>58.65</v>
      </c>
      <c r="G99" s="57">
        <f t="shared" si="5"/>
        <v>313.65</v>
      </c>
      <c r="H99" s="74" t="s">
        <v>20</v>
      </c>
    </row>
    <row r="100" spans="1:8" ht="12.75">
      <c r="A100" s="13">
        <v>89</v>
      </c>
      <c r="B100" s="96"/>
      <c r="C100" s="44" t="s">
        <v>12</v>
      </c>
      <c r="D100" s="50"/>
      <c r="E100" s="119">
        <v>320</v>
      </c>
      <c r="F100" s="14">
        <f t="shared" si="4"/>
        <v>73.6</v>
      </c>
      <c r="G100" s="57">
        <f t="shared" si="5"/>
        <v>393.6</v>
      </c>
      <c r="H100" s="74" t="s">
        <v>20</v>
      </c>
    </row>
    <row r="101" spans="1:8" ht="13.5" thickBot="1">
      <c r="A101" s="15">
        <v>90</v>
      </c>
      <c r="B101" s="187"/>
      <c r="C101" s="45" t="s">
        <v>13</v>
      </c>
      <c r="D101" s="51"/>
      <c r="E101" s="120">
        <v>387</v>
      </c>
      <c r="F101" s="76">
        <f t="shared" si="4"/>
        <v>89.01</v>
      </c>
      <c r="G101" s="77">
        <f t="shared" si="5"/>
        <v>476.01</v>
      </c>
      <c r="H101" s="59" t="s">
        <v>20</v>
      </c>
    </row>
    <row r="102" spans="1:8" ht="12.75">
      <c r="A102" s="16"/>
      <c r="B102" s="16"/>
      <c r="C102" s="16"/>
      <c r="D102" s="16"/>
      <c r="E102" s="17"/>
      <c r="F102" s="17"/>
      <c r="G102" s="63"/>
      <c r="H102" s="16"/>
    </row>
    <row r="103" spans="1:8" ht="13.5" thickBot="1">
      <c r="A103" s="16"/>
      <c r="B103" s="16"/>
      <c r="C103" s="16"/>
      <c r="D103" s="16"/>
      <c r="E103" s="17"/>
      <c r="F103" s="17"/>
      <c r="G103" s="63"/>
      <c r="H103" s="16"/>
    </row>
    <row r="104" spans="1:8" ht="12.75">
      <c r="A104" s="10">
        <v>91</v>
      </c>
      <c r="B104" s="70"/>
      <c r="C104" s="43" t="s">
        <v>3</v>
      </c>
      <c r="D104" s="49"/>
      <c r="E104" s="191">
        <v>1315</v>
      </c>
      <c r="F104" s="11">
        <f aca="true" t="shared" si="6" ref="F104:F124">E104*23/100</f>
        <v>302.45</v>
      </c>
      <c r="G104" s="56">
        <f aca="true" t="shared" si="7" ref="G104:G124">E104+F104</f>
        <v>1617.45</v>
      </c>
      <c r="H104" s="12" t="s">
        <v>20</v>
      </c>
    </row>
    <row r="105" spans="1:8" ht="12.75">
      <c r="A105" s="13">
        <v>92</v>
      </c>
      <c r="B105" s="71"/>
      <c r="C105" s="44" t="s">
        <v>4</v>
      </c>
      <c r="D105" s="50"/>
      <c r="E105" s="94">
        <v>1684</v>
      </c>
      <c r="F105" s="14">
        <f t="shared" si="6"/>
        <v>387.32</v>
      </c>
      <c r="G105" s="57">
        <f t="shared" si="7"/>
        <v>2071.32</v>
      </c>
      <c r="H105" s="74" t="s">
        <v>20</v>
      </c>
    </row>
    <row r="106" spans="1:12" ht="12.75">
      <c r="A106" s="13">
        <v>93</v>
      </c>
      <c r="B106" s="71"/>
      <c r="C106" s="44" t="s">
        <v>5</v>
      </c>
      <c r="D106" s="50"/>
      <c r="E106" s="94">
        <v>592</v>
      </c>
      <c r="F106" s="14">
        <f t="shared" si="6"/>
        <v>136.16</v>
      </c>
      <c r="G106" s="57">
        <f t="shared" si="7"/>
        <v>728.16</v>
      </c>
      <c r="H106" s="74" t="s">
        <v>20</v>
      </c>
      <c r="K106" t="s">
        <v>0</v>
      </c>
      <c r="L106" t="s">
        <v>0</v>
      </c>
    </row>
    <row r="107" spans="1:8" ht="12.75">
      <c r="A107" s="13">
        <v>94</v>
      </c>
      <c r="B107" s="71"/>
      <c r="C107" s="44" t="s">
        <v>6</v>
      </c>
      <c r="D107" s="50"/>
      <c r="E107" s="94">
        <v>951</v>
      </c>
      <c r="F107" s="14">
        <f t="shared" si="6"/>
        <v>218.73</v>
      </c>
      <c r="G107" s="57">
        <f t="shared" si="7"/>
        <v>1169.73</v>
      </c>
      <c r="H107" s="74" t="s">
        <v>20</v>
      </c>
    </row>
    <row r="108" spans="1:8" ht="12.75">
      <c r="A108" s="13">
        <v>95</v>
      </c>
      <c r="B108" s="71" t="s">
        <v>0</v>
      </c>
      <c r="C108" s="44" t="s">
        <v>7</v>
      </c>
      <c r="D108" s="50" t="s">
        <v>0</v>
      </c>
      <c r="E108" s="94">
        <v>1365</v>
      </c>
      <c r="F108" s="14">
        <f t="shared" si="6"/>
        <v>313.95</v>
      </c>
      <c r="G108" s="57">
        <f t="shared" si="7"/>
        <v>1678.95</v>
      </c>
      <c r="H108" s="74" t="s">
        <v>20</v>
      </c>
    </row>
    <row r="109" spans="1:8" ht="12.75">
      <c r="A109" s="13">
        <v>96</v>
      </c>
      <c r="B109" s="71" t="s">
        <v>32</v>
      </c>
      <c r="C109" s="44" t="s">
        <v>8</v>
      </c>
      <c r="D109" s="50" t="s">
        <v>42</v>
      </c>
      <c r="E109" s="94">
        <v>455</v>
      </c>
      <c r="F109" s="14">
        <f t="shared" si="6"/>
        <v>104.65</v>
      </c>
      <c r="G109" s="57">
        <f t="shared" si="7"/>
        <v>559.65</v>
      </c>
      <c r="H109" s="74" t="s">
        <v>20</v>
      </c>
    </row>
    <row r="110" spans="1:8" ht="12.75">
      <c r="A110" s="13">
        <v>97</v>
      </c>
      <c r="B110" s="71"/>
      <c r="C110" s="44" t="s">
        <v>9</v>
      </c>
      <c r="D110" s="50"/>
      <c r="E110" s="94">
        <v>655</v>
      </c>
      <c r="F110" s="14">
        <f t="shared" si="6"/>
        <v>150.65</v>
      </c>
      <c r="G110" s="57">
        <f t="shared" si="7"/>
        <v>805.65</v>
      </c>
      <c r="H110" s="74" t="s">
        <v>20</v>
      </c>
    </row>
    <row r="111" spans="1:8" ht="12.75">
      <c r="A111" s="13">
        <v>98</v>
      </c>
      <c r="B111" s="71"/>
      <c r="C111" s="44" t="s">
        <v>10</v>
      </c>
      <c r="D111" s="50"/>
      <c r="E111" s="94">
        <v>883</v>
      </c>
      <c r="F111" s="14">
        <f t="shared" si="6"/>
        <v>203.09</v>
      </c>
      <c r="G111" s="57">
        <f t="shared" si="7"/>
        <v>1086.09</v>
      </c>
      <c r="H111" s="74" t="s">
        <v>20</v>
      </c>
    </row>
    <row r="112" spans="1:8" ht="12.75">
      <c r="A112" s="13">
        <v>99</v>
      </c>
      <c r="B112" s="71"/>
      <c r="C112" s="44" t="s">
        <v>11</v>
      </c>
      <c r="D112" s="50"/>
      <c r="E112" s="94">
        <v>250</v>
      </c>
      <c r="F112" s="14">
        <f t="shared" si="6"/>
        <v>57.5</v>
      </c>
      <c r="G112" s="57">
        <f t="shared" si="7"/>
        <v>307.5</v>
      </c>
      <c r="H112" s="74" t="s">
        <v>20</v>
      </c>
    </row>
    <row r="113" spans="1:8" ht="12.75">
      <c r="A113" s="13">
        <v>100</v>
      </c>
      <c r="B113" s="71"/>
      <c r="C113" s="44" t="s">
        <v>12</v>
      </c>
      <c r="D113" s="50"/>
      <c r="E113" s="94">
        <v>428</v>
      </c>
      <c r="F113" s="14">
        <f t="shared" si="6"/>
        <v>98.44</v>
      </c>
      <c r="G113" s="57">
        <f t="shared" si="7"/>
        <v>526.44</v>
      </c>
      <c r="H113" s="74" t="s">
        <v>20</v>
      </c>
    </row>
    <row r="114" spans="1:8" ht="13.5" thickBot="1">
      <c r="A114" s="15">
        <v>101</v>
      </c>
      <c r="B114" s="72"/>
      <c r="C114" s="45" t="s">
        <v>13</v>
      </c>
      <c r="D114" s="51"/>
      <c r="E114" s="95">
        <v>592</v>
      </c>
      <c r="F114" s="76">
        <f t="shared" si="6"/>
        <v>136.16</v>
      </c>
      <c r="G114" s="77">
        <f t="shared" si="7"/>
        <v>728.16</v>
      </c>
      <c r="H114" s="59" t="s">
        <v>20</v>
      </c>
    </row>
    <row r="115" spans="1:8" ht="12.75">
      <c r="A115" s="10">
        <v>102</v>
      </c>
      <c r="B115" s="70"/>
      <c r="C115" s="43" t="s">
        <v>3</v>
      </c>
      <c r="D115" s="49"/>
      <c r="E115" s="46">
        <v>401</v>
      </c>
      <c r="F115" s="11">
        <f t="shared" si="6"/>
        <v>92.23</v>
      </c>
      <c r="G115" s="56">
        <f t="shared" si="7"/>
        <v>493.23</v>
      </c>
      <c r="H115" s="12" t="s">
        <v>20</v>
      </c>
    </row>
    <row r="116" spans="1:8" ht="12.75">
      <c r="A116" s="13">
        <v>103</v>
      </c>
      <c r="B116" s="71"/>
      <c r="C116" s="44" t="s">
        <v>4</v>
      </c>
      <c r="D116" s="50"/>
      <c r="E116" s="47">
        <v>479</v>
      </c>
      <c r="F116" s="14">
        <f t="shared" si="6"/>
        <v>110.17</v>
      </c>
      <c r="G116" s="57">
        <f t="shared" si="7"/>
        <v>589.17</v>
      </c>
      <c r="H116" s="74" t="s">
        <v>20</v>
      </c>
    </row>
    <row r="117" spans="1:8" ht="12.75">
      <c r="A117" s="13">
        <v>104</v>
      </c>
      <c r="B117" s="71"/>
      <c r="C117" s="44" t="s">
        <v>5</v>
      </c>
      <c r="D117" s="50"/>
      <c r="E117" s="47">
        <v>271</v>
      </c>
      <c r="F117" s="14">
        <f t="shared" si="6"/>
        <v>62.33</v>
      </c>
      <c r="G117" s="57">
        <f t="shared" si="7"/>
        <v>333.33</v>
      </c>
      <c r="H117" s="74" t="s">
        <v>20</v>
      </c>
    </row>
    <row r="118" spans="1:8" ht="12.75">
      <c r="A118" s="13">
        <v>105</v>
      </c>
      <c r="B118" s="71"/>
      <c r="C118" s="44" t="s">
        <v>6</v>
      </c>
      <c r="D118" s="50"/>
      <c r="E118" s="47">
        <v>315</v>
      </c>
      <c r="F118" s="14">
        <f t="shared" si="6"/>
        <v>72.45</v>
      </c>
      <c r="G118" s="57">
        <f t="shared" si="7"/>
        <v>387.45</v>
      </c>
      <c r="H118" s="74" t="s">
        <v>20</v>
      </c>
    </row>
    <row r="119" spans="1:8" ht="12.75">
      <c r="A119" s="13">
        <v>106</v>
      </c>
      <c r="B119" s="71" t="s">
        <v>0</v>
      </c>
      <c r="C119" s="44" t="s">
        <v>7</v>
      </c>
      <c r="D119" s="50" t="s">
        <v>0</v>
      </c>
      <c r="E119" s="47">
        <v>360</v>
      </c>
      <c r="F119" s="14">
        <f t="shared" si="6"/>
        <v>82.8</v>
      </c>
      <c r="G119" s="57">
        <f t="shared" si="7"/>
        <v>442.8</v>
      </c>
      <c r="H119" s="74" t="s">
        <v>20</v>
      </c>
    </row>
    <row r="120" spans="1:8" ht="12.75">
      <c r="A120" s="13">
        <v>107</v>
      </c>
      <c r="B120" s="71" t="s">
        <v>32</v>
      </c>
      <c r="C120" s="44" t="s">
        <v>8</v>
      </c>
      <c r="D120" s="50" t="s">
        <v>43</v>
      </c>
      <c r="E120" s="47">
        <v>221</v>
      </c>
      <c r="F120" s="14">
        <f t="shared" si="6"/>
        <v>50.83</v>
      </c>
      <c r="G120" s="57">
        <f t="shared" si="7"/>
        <v>271.83</v>
      </c>
      <c r="H120" s="74" t="s">
        <v>20</v>
      </c>
    </row>
    <row r="121" spans="1:8" ht="12.75">
      <c r="A121" s="13">
        <v>108</v>
      </c>
      <c r="B121" s="71"/>
      <c r="C121" s="44" t="s">
        <v>9</v>
      </c>
      <c r="D121" s="50"/>
      <c r="E121" s="47">
        <v>248</v>
      </c>
      <c r="F121" s="14">
        <f t="shared" si="6"/>
        <v>57.04</v>
      </c>
      <c r="G121" s="57">
        <f t="shared" si="7"/>
        <v>305.04</v>
      </c>
      <c r="H121" s="74" t="s">
        <v>20</v>
      </c>
    </row>
    <row r="122" spans="1:8" ht="12.75">
      <c r="A122" s="13">
        <v>109</v>
      </c>
      <c r="B122" s="71"/>
      <c r="C122" s="44" t="s">
        <v>10</v>
      </c>
      <c r="D122" s="50"/>
      <c r="E122" s="47">
        <v>285</v>
      </c>
      <c r="F122" s="14">
        <f t="shared" si="6"/>
        <v>65.55</v>
      </c>
      <c r="G122" s="57">
        <f t="shared" si="7"/>
        <v>350.55</v>
      </c>
      <c r="H122" s="74" t="s">
        <v>20</v>
      </c>
    </row>
    <row r="123" spans="1:8" ht="12.75">
      <c r="A123" s="13">
        <v>110</v>
      </c>
      <c r="B123" s="71"/>
      <c r="C123" s="44" t="s">
        <v>11</v>
      </c>
      <c r="D123" s="50"/>
      <c r="E123" s="47">
        <v>190</v>
      </c>
      <c r="F123" s="14">
        <f t="shared" si="6"/>
        <v>43.7</v>
      </c>
      <c r="G123" s="57">
        <f t="shared" si="7"/>
        <v>233.7</v>
      </c>
      <c r="H123" s="74" t="s">
        <v>20</v>
      </c>
    </row>
    <row r="124" spans="1:8" ht="12.75">
      <c r="A124" s="13">
        <v>111</v>
      </c>
      <c r="B124" s="71"/>
      <c r="C124" s="44" t="s">
        <v>12</v>
      </c>
      <c r="D124" s="50"/>
      <c r="E124" s="47">
        <v>210</v>
      </c>
      <c r="F124" s="14">
        <f t="shared" si="6"/>
        <v>48.3</v>
      </c>
      <c r="G124" s="57">
        <f t="shared" si="7"/>
        <v>258.3</v>
      </c>
      <c r="H124" s="74" t="s">
        <v>20</v>
      </c>
    </row>
    <row r="125" spans="1:10" ht="13.5" thickBot="1">
      <c r="A125" s="15">
        <v>112</v>
      </c>
      <c r="B125" s="72"/>
      <c r="C125" s="45" t="s">
        <v>13</v>
      </c>
      <c r="D125" s="51"/>
      <c r="E125" s="106">
        <v>228</v>
      </c>
      <c r="F125" s="76">
        <f aca="true" t="shared" si="8" ref="F125:F158">E125*23/100</f>
        <v>52.44</v>
      </c>
      <c r="G125" s="77">
        <f aca="true" t="shared" si="9" ref="G125:G158">E125+F125</f>
        <v>280.44</v>
      </c>
      <c r="H125" s="59" t="s">
        <v>20</v>
      </c>
      <c r="J125" t="s">
        <v>0</v>
      </c>
    </row>
    <row r="126" spans="1:12" ht="12.75">
      <c r="A126" s="10">
        <v>113</v>
      </c>
      <c r="B126" s="70"/>
      <c r="C126" s="43" t="s">
        <v>3</v>
      </c>
      <c r="D126" s="107"/>
      <c r="E126" s="121">
        <v>412</v>
      </c>
      <c r="F126" s="11">
        <f t="shared" si="8"/>
        <v>94.76</v>
      </c>
      <c r="G126" s="56">
        <f t="shared" si="9"/>
        <v>506.76</v>
      </c>
      <c r="H126" s="12" t="s">
        <v>20</v>
      </c>
      <c r="L126" t="s">
        <v>0</v>
      </c>
    </row>
    <row r="127" spans="1:8" ht="12.75">
      <c r="A127" s="169">
        <v>114</v>
      </c>
      <c r="B127" s="71"/>
      <c r="C127" s="44" t="s">
        <v>4</v>
      </c>
      <c r="D127" s="108"/>
      <c r="E127" s="122">
        <v>461</v>
      </c>
      <c r="F127" s="14">
        <f t="shared" si="8"/>
        <v>106.03</v>
      </c>
      <c r="G127" s="57">
        <f t="shared" si="9"/>
        <v>567.03</v>
      </c>
      <c r="H127" s="74" t="s">
        <v>20</v>
      </c>
    </row>
    <row r="128" spans="1:8" ht="12.75">
      <c r="A128" s="13">
        <v>115</v>
      </c>
      <c r="B128" s="71"/>
      <c r="C128" s="44" t="s">
        <v>5</v>
      </c>
      <c r="D128" s="108"/>
      <c r="E128" s="122">
        <v>250</v>
      </c>
      <c r="F128" s="14">
        <f t="shared" si="8"/>
        <v>57.5</v>
      </c>
      <c r="G128" s="57">
        <f t="shared" si="9"/>
        <v>307.5</v>
      </c>
      <c r="H128" s="74" t="s">
        <v>20</v>
      </c>
    </row>
    <row r="129" spans="1:8" ht="12.75">
      <c r="A129" s="13">
        <v>116</v>
      </c>
      <c r="B129" s="71"/>
      <c r="C129" s="44" t="s">
        <v>6</v>
      </c>
      <c r="D129" s="108"/>
      <c r="E129" s="122">
        <v>296</v>
      </c>
      <c r="F129" s="14">
        <f t="shared" si="8"/>
        <v>68.08</v>
      </c>
      <c r="G129" s="57">
        <f t="shared" si="9"/>
        <v>364.08</v>
      </c>
      <c r="H129" s="74" t="s">
        <v>20</v>
      </c>
    </row>
    <row r="130" spans="1:8" ht="12.75">
      <c r="A130" s="13">
        <v>117</v>
      </c>
      <c r="B130" s="71" t="s">
        <v>0</v>
      </c>
      <c r="C130" s="44" t="s">
        <v>7</v>
      </c>
      <c r="D130" s="108" t="s">
        <v>0</v>
      </c>
      <c r="E130" s="122">
        <v>353</v>
      </c>
      <c r="F130" s="14">
        <f t="shared" si="8"/>
        <v>81.19</v>
      </c>
      <c r="G130" s="57">
        <f t="shared" si="9"/>
        <v>434.19</v>
      </c>
      <c r="H130" s="74" t="s">
        <v>20</v>
      </c>
    </row>
    <row r="131" spans="1:8" ht="12.75">
      <c r="A131" s="13">
        <v>118</v>
      </c>
      <c r="B131" s="71" t="s">
        <v>32</v>
      </c>
      <c r="C131" s="44" t="s">
        <v>8</v>
      </c>
      <c r="D131" s="108" t="s">
        <v>44</v>
      </c>
      <c r="E131" s="122">
        <v>207</v>
      </c>
      <c r="F131" s="14">
        <f t="shared" si="8"/>
        <v>47.61</v>
      </c>
      <c r="G131" s="57">
        <f t="shared" si="9"/>
        <v>254.61</v>
      </c>
      <c r="H131" s="74" t="s">
        <v>20</v>
      </c>
    </row>
    <row r="132" spans="1:8" ht="12.75">
      <c r="A132" s="13">
        <v>119</v>
      </c>
      <c r="B132" s="71"/>
      <c r="C132" s="44" t="s">
        <v>9</v>
      </c>
      <c r="D132" s="108"/>
      <c r="E132" s="122">
        <v>238</v>
      </c>
      <c r="F132" s="14">
        <f t="shared" si="8"/>
        <v>54.74</v>
      </c>
      <c r="G132" s="57">
        <f t="shared" si="9"/>
        <v>292.74</v>
      </c>
      <c r="H132" s="74" t="s">
        <v>20</v>
      </c>
    </row>
    <row r="133" spans="1:11" ht="12.75">
      <c r="A133" s="13">
        <v>120</v>
      </c>
      <c r="B133" s="71"/>
      <c r="C133" s="44" t="s">
        <v>10</v>
      </c>
      <c r="D133" s="108"/>
      <c r="E133" s="122">
        <v>277</v>
      </c>
      <c r="F133" s="14">
        <f t="shared" si="8"/>
        <v>63.71</v>
      </c>
      <c r="G133" s="57">
        <f t="shared" si="9"/>
        <v>340.71</v>
      </c>
      <c r="H133" s="74" t="s">
        <v>20</v>
      </c>
      <c r="K133" t="s">
        <v>0</v>
      </c>
    </row>
    <row r="134" spans="1:15" ht="12.75">
      <c r="A134" s="13">
        <v>121</v>
      </c>
      <c r="B134" s="71"/>
      <c r="C134" s="44" t="s">
        <v>11</v>
      </c>
      <c r="D134" s="108"/>
      <c r="E134" s="122">
        <v>176</v>
      </c>
      <c r="F134" s="14">
        <f t="shared" si="8"/>
        <v>40.48</v>
      </c>
      <c r="G134" s="57">
        <f t="shared" si="9"/>
        <v>216.48</v>
      </c>
      <c r="H134" s="74" t="s">
        <v>20</v>
      </c>
      <c r="O134" s="2"/>
    </row>
    <row r="135" spans="1:15" ht="12.75">
      <c r="A135" s="13">
        <v>122</v>
      </c>
      <c r="B135" s="71"/>
      <c r="C135" s="44" t="s">
        <v>12</v>
      </c>
      <c r="D135" s="108"/>
      <c r="E135" s="122">
        <v>198</v>
      </c>
      <c r="F135" s="14">
        <f t="shared" si="8"/>
        <v>45.54</v>
      </c>
      <c r="G135" s="57">
        <f t="shared" si="9"/>
        <v>243.54</v>
      </c>
      <c r="H135" s="74" t="s">
        <v>20</v>
      </c>
      <c r="O135" s="2"/>
    </row>
    <row r="136" spans="1:12" ht="13.5" thickBot="1">
      <c r="A136" s="15">
        <v>123</v>
      </c>
      <c r="B136" s="72"/>
      <c r="C136" s="45" t="s">
        <v>13</v>
      </c>
      <c r="D136" s="109"/>
      <c r="E136" s="123">
        <v>223</v>
      </c>
      <c r="F136" s="76">
        <f t="shared" si="8"/>
        <v>51.29</v>
      </c>
      <c r="G136" s="77">
        <f t="shared" si="9"/>
        <v>274.29</v>
      </c>
      <c r="H136" s="59" t="s">
        <v>20</v>
      </c>
      <c r="L136" t="s">
        <v>0</v>
      </c>
    </row>
    <row r="137" spans="1:8" ht="12.75">
      <c r="A137" s="154">
        <v>124</v>
      </c>
      <c r="B137" s="178"/>
      <c r="C137" s="179" t="s">
        <v>3</v>
      </c>
      <c r="D137" s="108"/>
      <c r="E137" s="183">
        <v>291</v>
      </c>
      <c r="F137" s="156">
        <f t="shared" si="8"/>
        <v>66.93</v>
      </c>
      <c r="G137" s="170">
        <f t="shared" si="9"/>
        <v>357.93</v>
      </c>
      <c r="H137" s="171" t="s">
        <v>20</v>
      </c>
    </row>
    <row r="138" spans="1:8" ht="12.75">
      <c r="A138" s="73">
        <v>125</v>
      </c>
      <c r="B138" s="71"/>
      <c r="C138" s="44" t="s">
        <v>4</v>
      </c>
      <c r="D138" s="108"/>
      <c r="E138" s="111">
        <v>329</v>
      </c>
      <c r="F138" s="14">
        <f t="shared" si="8"/>
        <v>75.67</v>
      </c>
      <c r="G138" s="57">
        <f t="shared" si="9"/>
        <v>404.67</v>
      </c>
      <c r="H138" s="74" t="s">
        <v>20</v>
      </c>
    </row>
    <row r="139" spans="1:8" ht="12.75">
      <c r="A139" s="73">
        <v>126</v>
      </c>
      <c r="B139" s="71"/>
      <c r="C139" s="44" t="s">
        <v>5</v>
      </c>
      <c r="D139" s="108"/>
      <c r="E139" s="111">
        <v>211</v>
      </c>
      <c r="F139" s="14">
        <f t="shared" si="8"/>
        <v>48.53</v>
      </c>
      <c r="G139" s="57">
        <f t="shared" si="9"/>
        <v>259.53</v>
      </c>
      <c r="H139" s="74" t="s">
        <v>20</v>
      </c>
    </row>
    <row r="140" spans="1:8" ht="12.75">
      <c r="A140" s="73">
        <v>127</v>
      </c>
      <c r="B140" s="71"/>
      <c r="C140" s="44" t="s">
        <v>6</v>
      </c>
      <c r="D140" s="108" t="s">
        <v>0</v>
      </c>
      <c r="E140" s="111">
        <v>239</v>
      </c>
      <c r="F140" s="14">
        <f t="shared" si="8"/>
        <v>54.97</v>
      </c>
      <c r="G140" s="57">
        <f t="shared" si="9"/>
        <v>293.97</v>
      </c>
      <c r="H140" s="74" t="s">
        <v>20</v>
      </c>
    </row>
    <row r="141" spans="1:8" ht="12.75">
      <c r="A141" s="73">
        <v>128</v>
      </c>
      <c r="B141" s="71" t="s">
        <v>0</v>
      </c>
      <c r="C141" s="44" t="s">
        <v>7</v>
      </c>
      <c r="D141" s="108" t="s">
        <v>0</v>
      </c>
      <c r="E141" s="111">
        <v>268</v>
      </c>
      <c r="F141" s="14">
        <f t="shared" si="8"/>
        <v>61.64</v>
      </c>
      <c r="G141" s="57">
        <f t="shared" si="9"/>
        <v>329.64</v>
      </c>
      <c r="H141" s="74" t="s">
        <v>20</v>
      </c>
    </row>
    <row r="142" spans="1:8" ht="12.75">
      <c r="A142" s="73">
        <v>129</v>
      </c>
      <c r="B142" s="71" t="s">
        <v>32</v>
      </c>
      <c r="C142" s="44" t="s">
        <v>8</v>
      </c>
      <c r="D142" s="108" t="s">
        <v>100</v>
      </c>
      <c r="E142" s="111">
        <v>188</v>
      </c>
      <c r="F142" s="14">
        <f t="shared" si="8"/>
        <v>43.24</v>
      </c>
      <c r="G142" s="57">
        <f t="shared" si="9"/>
        <v>231.24</v>
      </c>
      <c r="H142" s="74" t="s">
        <v>20</v>
      </c>
    </row>
    <row r="143" spans="1:12" ht="12.75">
      <c r="A143" s="73">
        <v>130</v>
      </c>
      <c r="B143" s="71"/>
      <c r="C143" s="44" t="s">
        <v>9</v>
      </c>
      <c r="D143" s="108"/>
      <c r="E143" s="111">
        <v>210</v>
      </c>
      <c r="F143" s="14">
        <f t="shared" si="8"/>
        <v>48.3</v>
      </c>
      <c r="G143" s="57">
        <f t="shared" si="9"/>
        <v>258.3</v>
      </c>
      <c r="H143" s="74" t="s">
        <v>20</v>
      </c>
      <c r="L143" t="s">
        <v>0</v>
      </c>
    </row>
    <row r="144" spans="1:8" ht="12.75">
      <c r="A144" s="73">
        <v>131</v>
      </c>
      <c r="B144" s="71"/>
      <c r="C144" s="44" t="s">
        <v>10</v>
      </c>
      <c r="D144" s="108"/>
      <c r="E144" s="111">
        <v>233</v>
      </c>
      <c r="F144" s="14">
        <f t="shared" si="8"/>
        <v>53.59</v>
      </c>
      <c r="G144" s="57">
        <f t="shared" si="9"/>
        <v>286.59000000000003</v>
      </c>
      <c r="H144" s="74" t="s">
        <v>20</v>
      </c>
    </row>
    <row r="145" spans="1:8" ht="12.75">
      <c r="A145" s="73">
        <v>132</v>
      </c>
      <c r="B145" s="71"/>
      <c r="C145" s="44" t="s">
        <v>11</v>
      </c>
      <c r="D145" s="108"/>
      <c r="E145" s="111">
        <v>159</v>
      </c>
      <c r="F145" s="14">
        <f t="shared" si="8"/>
        <v>36.57</v>
      </c>
      <c r="G145" s="57">
        <f t="shared" si="9"/>
        <v>195.57</v>
      </c>
      <c r="H145" s="74" t="s">
        <v>20</v>
      </c>
    </row>
    <row r="146" spans="1:8" ht="12.75">
      <c r="A146" s="73">
        <v>133</v>
      </c>
      <c r="B146" s="71"/>
      <c r="C146" s="44" t="s">
        <v>12</v>
      </c>
      <c r="D146" s="108"/>
      <c r="E146" s="111">
        <v>180</v>
      </c>
      <c r="F146" s="14">
        <f t="shared" si="8"/>
        <v>41.4</v>
      </c>
      <c r="G146" s="57">
        <f t="shared" si="9"/>
        <v>221.4</v>
      </c>
      <c r="H146" s="74" t="s">
        <v>20</v>
      </c>
    </row>
    <row r="147" spans="1:8" ht="13.5" thickBot="1">
      <c r="A147" s="149">
        <v>134</v>
      </c>
      <c r="B147" s="84"/>
      <c r="C147" s="85" t="s">
        <v>13</v>
      </c>
      <c r="D147" s="108"/>
      <c r="E147" s="150">
        <v>201</v>
      </c>
      <c r="F147" s="99">
        <f t="shared" si="8"/>
        <v>46.23</v>
      </c>
      <c r="G147" s="100">
        <f t="shared" si="9"/>
        <v>247.23</v>
      </c>
      <c r="H147" s="101" t="s">
        <v>20</v>
      </c>
    </row>
    <row r="148" spans="1:8" ht="12.75">
      <c r="A148" s="10">
        <v>135</v>
      </c>
      <c r="B148" s="70"/>
      <c r="C148" s="43" t="s">
        <v>3</v>
      </c>
      <c r="D148" s="107"/>
      <c r="E148" s="110">
        <v>298</v>
      </c>
      <c r="F148" s="11">
        <f t="shared" si="8"/>
        <v>68.54</v>
      </c>
      <c r="G148" s="56">
        <f t="shared" si="9"/>
        <v>366.54</v>
      </c>
      <c r="H148" s="12" t="s">
        <v>20</v>
      </c>
    </row>
    <row r="149" spans="1:8" ht="12.75">
      <c r="A149" s="13">
        <v>136</v>
      </c>
      <c r="B149" s="71"/>
      <c r="C149" s="44" t="s">
        <v>4</v>
      </c>
      <c r="D149" s="108"/>
      <c r="E149" s="111">
        <v>311</v>
      </c>
      <c r="F149" s="14">
        <f t="shared" si="8"/>
        <v>71.53</v>
      </c>
      <c r="G149" s="57">
        <f t="shared" si="9"/>
        <v>382.53</v>
      </c>
      <c r="H149" s="74" t="s">
        <v>20</v>
      </c>
    </row>
    <row r="150" spans="1:8" ht="12.75">
      <c r="A150" s="13">
        <v>137</v>
      </c>
      <c r="B150" s="71"/>
      <c r="C150" s="44" t="s">
        <v>5</v>
      </c>
      <c r="D150" s="108"/>
      <c r="E150" s="111">
        <v>216</v>
      </c>
      <c r="F150" s="14">
        <f t="shared" si="8"/>
        <v>49.68</v>
      </c>
      <c r="G150" s="57">
        <f t="shared" si="9"/>
        <v>265.68</v>
      </c>
      <c r="H150" s="74" t="s">
        <v>20</v>
      </c>
    </row>
    <row r="151" spans="1:12" ht="12.75">
      <c r="A151" s="13">
        <v>138</v>
      </c>
      <c r="B151" s="71"/>
      <c r="C151" s="44" t="s">
        <v>6</v>
      </c>
      <c r="D151" s="108" t="s">
        <v>0</v>
      </c>
      <c r="E151" s="111">
        <v>243</v>
      </c>
      <c r="F151" s="14">
        <f t="shared" si="8"/>
        <v>55.89</v>
      </c>
      <c r="G151" s="57">
        <f t="shared" si="9"/>
        <v>298.89</v>
      </c>
      <c r="H151" s="74" t="s">
        <v>20</v>
      </c>
      <c r="L151" t="s">
        <v>0</v>
      </c>
    </row>
    <row r="152" spans="1:8" ht="12.75">
      <c r="A152" s="13">
        <v>139</v>
      </c>
      <c r="B152" s="71" t="s">
        <v>0</v>
      </c>
      <c r="C152" s="44" t="s">
        <v>7</v>
      </c>
      <c r="D152" s="108" t="s">
        <v>0</v>
      </c>
      <c r="E152" s="111">
        <v>271</v>
      </c>
      <c r="F152" s="14">
        <f t="shared" si="8"/>
        <v>62.33</v>
      </c>
      <c r="G152" s="57">
        <f t="shared" si="9"/>
        <v>333.33</v>
      </c>
      <c r="H152" s="74" t="s">
        <v>20</v>
      </c>
    </row>
    <row r="153" spans="1:8" ht="12.75">
      <c r="A153" s="13">
        <v>140</v>
      </c>
      <c r="B153" s="71" t="s">
        <v>32</v>
      </c>
      <c r="C153" s="44" t="s">
        <v>8</v>
      </c>
      <c r="D153" s="164" t="s">
        <v>99</v>
      </c>
      <c r="E153" s="111">
        <v>186</v>
      </c>
      <c r="F153" s="14">
        <f t="shared" si="8"/>
        <v>42.78</v>
      </c>
      <c r="G153" s="57">
        <f t="shared" si="9"/>
        <v>228.78</v>
      </c>
      <c r="H153" s="74" t="s">
        <v>20</v>
      </c>
    </row>
    <row r="154" spans="1:11" ht="12.75">
      <c r="A154" s="13">
        <v>141</v>
      </c>
      <c r="B154" s="71"/>
      <c r="C154" s="44" t="s">
        <v>9</v>
      </c>
      <c r="D154" s="108"/>
      <c r="E154" s="111">
        <v>209</v>
      </c>
      <c r="F154" s="14">
        <f t="shared" si="8"/>
        <v>48.07</v>
      </c>
      <c r="G154" s="57">
        <f t="shared" si="9"/>
        <v>257.07</v>
      </c>
      <c r="H154" s="74" t="s">
        <v>20</v>
      </c>
      <c r="K154" t="s">
        <v>0</v>
      </c>
    </row>
    <row r="155" spans="1:8" ht="12.75">
      <c r="A155" s="13">
        <v>142</v>
      </c>
      <c r="B155" s="71"/>
      <c r="C155" s="44" t="s">
        <v>10</v>
      </c>
      <c r="D155" s="108"/>
      <c r="E155" s="111">
        <v>231</v>
      </c>
      <c r="F155" s="14">
        <f t="shared" si="8"/>
        <v>53.13</v>
      </c>
      <c r="G155" s="57">
        <f t="shared" si="9"/>
        <v>284.13</v>
      </c>
      <c r="H155" s="74" t="s">
        <v>20</v>
      </c>
    </row>
    <row r="156" spans="1:12" ht="12.75">
      <c r="A156" s="13">
        <v>143</v>
      </c>
      <c r="B156" s="71"/>
      <c r="C156" s="44" t="s">
        <v>11</v>
      </c>
      <c r="D156" s="108"/>
      <c r="E156" s="111">
        <v>163</v>
      </c>
      <c r="F156" s="14">
        <f t="shared" si="8"/>
        <v>37.49</v>
      </c>
      <c r="G156" s="57">
        <f t="shared" si="9"/>
        <v>200.49</v>
      </c>
      <c r="H156" s="74" t="s">
        <v>20</v>
      </c>
      <c r="L156" t="s">
        <v>0</v>
      </c>
    </row>
    <row r="157" spans="1:8" ht="12.75">
      <c r="A157" s="13">
        <v>144</v>
      </c>
      <c r="B157" s="71"/>
      <c r="C157" s="44" t="s">
        <v>12</v>
      </c>
      <c r="D157" s="108"/>
      <c r="E157" s="111">
        <v>180</v>
      </c>
      <c r="F157" s="14">
        <f t="shared" si="8"/>
        <v>41.4</v>
      </c>
      <c r="G157" s="57">
        <f t="shared" si="9"/>
        <v>221.4</v>
      </c>
      <c r="H157" s="74" t="s">
        <v>20</v>
      </c>
    </row>
    <row r="158" spans="1:11" ht="12.75" customHeight="1" thickBot="1">
      <c r="A158" s="15">
        <v>145</v>
      </c>
      <c r="B158" s="72"/>
      <c r="C158" s="45" t="s">
        <v>13</v>
      </c>
      <c r="D158" s="109"/>
      <c r="E158" s="106">
        <v>194</v>
      </c>
      <c r="F158" s="76">
        <f t="shared" si="8"/>
        <v>44.62</v>
      </c>
      <c r="G158" s="77">
        <f t="shared" si="9"/>
        <v>238.62</v>
      </c>
      <c r="H158" s="59" t="s">
        <v>20</v>
      </c>
      <c r="K158" t="s">
        <v>0</v>
      </c>
    </row>
    <row r="159" spans="1:8" ht="12.75" customHeight="1" thickBot="1">
      <c r="A159" s="16"/>
      <c r="B159" s="16"/>
      <c r="C159" s="16"/>
      <c r="D159" s="16"/>
      <c r="E159" s="17"/>
      <c r="F159" s="17"/>
      <c r="G159" s="63"/>
      <c r="H159" s="16"/>
    </row>
    <row r="160" spans="1:8" ht="12.75">
      <c r="A160" s="10">
        <v>146</v>
      </c>
      <c r="B160" s="70"/>
      <c r="C160" s="43" t="s">
        <v>3</v>
      </c>
      <c r="D160" s="107"/>
      <c r="E160" s="110">
        <v>307</v>
      </c>
      <c r="F160" s="11">
        <f aca="true" t="shared" si="10" ref="F160:F191">E160*23/100</f>
        <v>70.61</v>
      </c>
      <c r="G160" s="56">
        <f aca="true" t="shared" si="11" ref="G160:G191">E160+F160</f>
        <v>377.61</v>
      </c>
      <c r="H160" s="12" t="s">
        <v>20</v>
      </c>
    </row>
    <row r="161" spans="1:8" ht="12.75">
      <c r="A161" s="13">
        <v>147</v>
      </c>
      <c r="B161" s="71"/>
      <c r="C161" s="44" t="s">
        <v>4</v>
      </c>
      <c r="D161" s="108"/>
      <c r="E161" s="111">
        <v>337</v>
      </c>
      <c r="F161" s="14">
        <f t="shared" si="10"/>
        <v>77.51</v>
      </c>
      <c r="G161" s="57">
        <f t="shared" si="11"/>
        <v>414.51</v>
      </c>
      <c r="H161" s="74" t="s">
        <v>20</v>
      </c>
    </row>
    <row r="162" spans="1:8" ht="12.75">
      <c r="A162" s="13">
        <v>148</v>
      </c>
      <c r="B162" s="71"/>
      <c r="C162" s="44" t="s">
        <v>5</v>
      </c>
      <c r="D162" s="108"/>
      <c r="E162" s="111">
        <v>239</v>
      </c>
      <c r="F162" s="14">
        <f t="shared" si="10"/>
        <v>54.97</v>
      </c>
      <c r="G162" s="57">
        <f t="shared" si="11"/>
        <v>293.97</v>
      </c>
      <c r="H162" s="74" t="s">
        <v>20</v>
      </c>
    </row>
    <row r="163" spans="1:17" ht="12.75">
      <c r="A163" s="13">
        <v>149</v>
      </c>
      <c r="B163" s="71"/>
      <c r="C163" s="44" t="s">
        <v>6</v>
      </c>
      <c r="D163" s="108" t="s">
        <v>0</v>
      </c>
      <c r="E163" s="111">
        <v>264</v>
      </c>
      <c r="F163" s="14">
        <f t="shared" si="10"/>
        <v>60.72</v>
      </c>
      <c r="G163" s="57">
        <f t="shared" si="11"/>
        <v>324.72</v>
      </c>
      <c r="H163" s="74" t="s">
        <v>20</v>
      </c>
      <c r="Q163" t="s">
        <v>0</v>
      </c>
    </row>
    <row r="164" spans="1:8" ht="12.75">
      <c r="A164" s="13">
        <v>150</v>
      </c>
      <c r="B164" s="71" t="s">
        <v>0</v>
      </c>
      <c r="C164" s="44" t="s">
        <v>7</v>
      </c>
      <c r="D164" s="108"/>
      <c r="E164" s="111">
        <v>301</v>
      </c>
      <c r="F164" s="14">
        <f t="shared" si="10"/>
        <v>69.23</v>
      </c>
      <c r="G164" s="57">
        <f t="shared" si="11"/>
        <v>370.23</v>
      </c>
      <c r="H164" s="74" t="s">
        <v>20</v>
      </c>
    </row>
    <row r="165" spans="1:16" ht="12.75">
      <c r="A165" s="13">
        <v>151</v>
      </c>
      <c r="B165" s="71" t="s">
        <v>32</v>
      </c>
      <c r="C165" s="44" t="s">
        <v>8</v>
      </c>
      <c r="D165" s="108" t="s">
        <v>102</v>
      </c>
      <c r="E165" s="111">
        <v>200</v>
      </c>
      <c r="F165" s="14">
        <f t="shared" si="10"/>
        <v>46</v>
      </c>
      <c r="G165" s="57">
        <f t="shared" si="11"/>
        <v>246</v>
      </c>
      <c r="H165" s="74" t="s">
        <v>20</v>
      </c>
      <c r="P165" t="s">
        <v>0</v>
      </c>
    </row>
    <row r="166" spans="1:8" ht="12.75">
      <c r="A166" s="13">
        <v>152</v>
      </c>
      <c r="B166" s="71"/>
      <c r="C166" s="44" t="s">
        <v>9</v>
      </c>
      <c r="D166" s="108"/>
      <c r="E166" s="111">
        <v>221</v>
      </c>
      <c r="F166" s="14">
        <f t="shared" si="10"/>
        <v>50.83</v>
      </c>
      <c r="G166" s="57">
        <f t="shared" si="11"/>
        <v>271.83</v>
      </c>
      <c r="H166" s="74" t="s">
        <v>20</v>
      </c>
    </row>
    <row r="167" spans="1:8" ht="12.75">
      <c r="A167" s="13">
        <v>153</v>
      </c>
      <c r="B167" s="71"/>
      <c r="C167" s="44" t="s">
        <v>10</v>
      </c>
      <c r="D167" s="108"/>
      <c r="E167" s="111">
        <v>248</v>
      </c>
      <c r="F167" s="14">
        <f t="shared" si="10"/>
        <v>57.04</v>
      </c>
      <c r="G167" s="57">
        <f t="shared" si="11"/>
        <v>305.04</v>
      </c>
      <c r="H167" s="74" t="s">
        <v>20</v>
      </c>
    </row>
    <row r="168" spans="1:8" ht="12.75">
      <c r="A168" s="13">
        <v>154</v>
      </c>
      <c r="B168" s="71"/>
      <c r="C168" s="44" t="s">
        <v>11</v>
      </c>
      <c r="D168" s="108"/>
      <c r="E168" s="111">
        <v>169</v>
      </c>
      <c r="F168" s="14">
        <f t="shared" si="10"/>
        <v>38.87</v>
      </c>
      <c r="G168" s="57">
        <f t="shared" si="11"/>
        <v>207.87</v>
      </c>
      <c r="H168" s="74" t="s">
        <v>20</v>
      </c>
    </row>
    <row r="169" spans="1:13" ht="12.75">
      <c r="A169" s="13">
        <v>155</v>
      </c>
      <c r="B169" s="71"/>
      <c r="C169" s="44" t="s">
        <v>12</v>
      </c>
      <c r="D169" s="108"/>
      <c r="E169" s="111">
        <v>185</v>
      </c>
      <c r="F169" s="14">
        <f t="shared" si="10"/>
        <v>42.55</v>
      </c>
      <c r="G169" s="57">
        <f t="shared" si="11"/>
        <v>227.55</v>
      </c>
      <c r="H169" s="74" t="s">
        <v>20</v>
      </c>
      <c r="M169" t="s">
        <v>0</v>
      </c>
    </row>
    <row r="170" spans="1:8" ht="13.5" thickBot="1">
      <c r="A170" s="15">
        <v>156</v>
      </c>
      <c r="B170" s="72"/>
      <c r="C170" s="45" t="s">
        <v>13</v>
      </c>
      <c r="D170" s="109"/>
      <c r="E170" s="106">
        <v>204</v>
      </c>
      <c r="F170" s="76">
        <f t="shared" si="10"/>
        <v>46.92</v>
      </c>
      <c r="G170" s="77">
        <f t="shared" si="11"/>
        <v>250.92000000000002</v>
      </c>
      <c r="H170" s="59" t="s">
        <v>20</v>
      </c>
    </row>
    <row r="171" spans="1:8" ht="12.75">
      <c r="A171" s="10">
        <v>157</v>
      </c>
      <c r="B171" s="70"/>
      <c r="C171" s="43" t="s">
        <v>3</v>
      </c>
      <c r="D171" s="107"/>
      <c r="E171" s="110">
        <v>364</v>
      </c>
      <c r="F171" s="11">
        <f t="shared" si="10"/>
        <v>83.72</v>
      </c>
      <c r="G171" s="56">
        <f t="shared" si="11"/>
        <v>447.72</v>
      </c>
      <c r="H171" s="12" t="s">
        <v>20</v>
      </c>
    </row>
    <row r="172" spans="1:12" ht="12.75">
      <c r="A172" s="13">
        <v>158</v>
      </c>
      <c r="B172" s="71"/>
      <c r="C172" s="44" t="s">
        <v>4</v>
      </c>
      <c r="D172" s="108"/>
      <c r="E172" s="111">
        <v>409</v>
      </c>
      <c r="F172" s="14">
        <f t="shared" si="10"/>
        <v>94.07</v>
      </c>
      <c r="G172" s="57">
        <f t="shared" si="11"/>
        <v>503.07</v>
      </c>
      <c r="H172" s="74" t="s">
        <v>20</v>
      </c>
      <c r="L172" t="s">
        <v>0</v>
      </c>
    </row>
    <row r="173" spans="1:8" ht="12.75">
      <c r="A173" s="13">
        <v>159</v>
      </c>
      <c r="B173" s="71"/>
      <c r="C173" s="44" t="s">
        <v>5</v>
      </c>
      <c r="D173" s="108"/>
      <c r="E173" s="111">
        <v>293</v>
      </c>
      <c r="F173" s="14">
        <f t="shared" si="10"/>
        <v>67.39</v>
      </c>
      <c r="G173" s="57">
        <f t="shared" si="11"/>
        <v>360.39</v>
      </c>
      <c r="H173" s="74" t="s">
        <v>20</v>
      </c>
    </row>
    <row r="174" spans="1:8" ht="12.75">
      <c r="A174" s="13">
        <v>160</v>
      </c>
      <c r="B174" s="71"/>
      <c r="C174" s="44" t="s">
        <v>6</v>
      </c>
      <c r="D174" s="108"/>
      <c r="E174" s="111">
        <v>307</v>
      </c>
      <c r="F174" s="14">
        <f t="shared" si="10"/>
        <v>70.61</v>
      </c>
      <c r="G174" s="57">
        <f t="shared" si="11"/>
        <v>377.61</v>
      </c>
      <c r="H174" s="74" t="s">
        <v>20</v>
      </c>
    </row>
    <row r="175" spans="1:8" ht="12.75">
      <c r="A175" s="13">
        <v>161</v>
      </c>
      <c r="B175" s="71" t="s">
        <v>0</v>
      </c>
      <c r="C175" s="44" t="s">
        <v>7</v>
      </c>
      <c r="D175" s="108"/>
      <c r="E175" s="111">
        <v>356</v>
      </c>
      <c r="F175" s="14">
        <f t="shared" si="10"/>
        <v>81.88</v>
      </c>
      <c r="G175" s="57">
        <f t="shared" si="11"/>
        <v>437.88</v>
      </c>
      <c r="H175" s="74" t="s">
        <v>20</v>
      </c>
    </row>
    <row r="176" spans="1:8" ht="12.75">
      <c r="A176" s="13">
        <v>162</v>
      </c>
      <c r="B176" s="71" t="s">
        <v>32</v>
      </c>
      <c r="C176" s="44" t="s">
        <v>8</v>
      </c>
      <c r="D176" s="164" t="s">
        <v>101</v>
      </c>
      <c r="E176" s="111">
        <v>209</v>
      </c>
      <c r="F176" s="14">
        <f t="shared" si="10"/>
        <v>48.07</v>
      </c>
      <c r="G176" s="57">
        <f t="shared" si="11"/>
        <v>257.07</v>
      </c>
      <c r="H176" s="74" t="s">
        <v>20</v>
      </c>
    </row>
    <row r="177" spans="1:11" ht="12.75">
      <c r="A177" s="13">
        <v>163</v>
      </c>
      <c r="B177" s="71"/>
      <c r="C177" s="44" t="s">
        <v>9</v>
      </c>
      <c r="D177" s="108"/>
      <c r="E177" s="111">
        <v>237</v>
      </c>
      <c r="F177" s="14">
        <f t="shared" si="10"/>
        <v>54.51</v>
      </c>
      <c r="G177" s="57">
        <f t="shared" si="11"/>
        <v>291.51</v>
      </c>
      <c r="H177" s="74" t="s">
        <v>20</v>
      </c>
      <c r="K177" t="s">
        <v>0</v>
      </c>
    </row>
    <row r="178" spans="1:11" ht="12.75">
      <c r="A178" s="13">
        <v>164</v>
      </c>
      <c r="B178" s="71"/>
      <c r="C178" s="44" t="s">
        <v>10</v>
      </c>
      <c r="D178" s="108"/>
      <c r="E178" s="111">
        <v>269</v>
      </c>
      <c r="F178" s="14">
        <f t="shared" si="10"/>
        <v>61.87</v>
      </c>
      <c r="G178" s="57">
        <f t="shared" si="11"/>
        <v>330.87</v>
      </c>
      <c r="H178" s="74" t="s">
        <v>20</v>
      </c>
      <c r="K178" t="s">
        <v>0</v>
      </c>
    </row>
    <row r="179" spans="1:8" ht="12.75">
      <c r="A179" s="13">
        <v>165</v>
      </c>
      <c r="B179" s="71"/>
      <c r="C179" s="44" t="s">
        <v>11</v>
      </c>
      <c r="D179" s="108"/>
      <c r="E179" s="111">
        <v>170</v>
      </c>
      <c r="F179" s="14">
        <f t="shared" si="10"/>
        <v>39.1</v>
      </c>
      <c r="G179" s="57">
        <f t="shared" si="11"/>
        <v>209.1</v>
      </c>
      <c r="H179" s="74" t="s">
        <v>20</v>
      </c>
    </row>
    <row r="180" spans="1:8" ht="12.75">
      <c r="A180" s="13">
        <v>166</v>
      </c>
      <c r="B180" s="71"/>
      <c r="C180" s="44" t="s">
        <v>12</v>
      </c>
      <c r="D180" s="108"/>
      <c r="E180" s="111">
        <v>180</v>
      </c>
      <c r="F180" s="14">
        <f t="shared" si="10"/>
        <v>41.4</v>
      </c>
      <c r="G180" s="57">
        <f t="shared" si="11"/>
        <v>221.4</v>
      </c>
      <c r="H180" s="74" t="s">
        <v>20</v>
      </c>
    </row>
    <row r="181" spans="1:8" ht="13.5" thickBot="1">
      <c r="A181" s="15">
        <v>167</v>
      </c>
      <c r="B181" s="72"/>
      <c r="C181" s="45" t="s">
        <v>13</v>
      </c>
      <c r="D181" s="109"/>
      <c r="E181" s="106">
        <v>203</v>
      </c>
      <c r="F181" s="76">
        <f t="shared" si="10"/>
        <v>46.69</v>
      </c>
      <c r="G181" s="77">
        <f t="shared" si="11"/>
        <v>249.69</v>
      </c>
      <c r="H181" s="59" t="s">
        <v>20</v>
      </c>
    </row>
    <row r="182" spans="1:10" ht="12.75">
      <c r="A182" s="154">
        <v>168</v>
      </c>
      <c r="B182" s="178"/>
      <c r="C182" s="179" t="s">
        <v>3</v>
      </c>
      <c r="D182" s="108"/>
      <c r="E182" s="183">
        <v>396</v>
      </c>
      <c r="F182" s="156">
        <f t="shared" si="10"/>
        <v>91.08</v>
      </c>
      <c r="G182" s="170">
        <f t="shared" si="11"/>
        <v>487.08</v>
      </c>
      <c r="H182" s="171" t="s">
        <v>20</v>
      </c>
      <c r="J182" t="s">
        <v>0</v>
      </c>
    </row>
    <row r="183" spans="1:8" ht="12.75">
      <c r="A183" s="73">
        <v>169</v>
      </c>
      <c r="B183" s="71"/>
      <c r="C183" s="44" t="s">
        <v>4</v>
      </c>
      <c r="D183" s="108"/>
      <c r="E183" s="111">
        <v>446</v>
      </c>
      <c r="F183" s="14">
        <f t="shared" si="10"/>
        <v>102.58</v>
      </c>
      <c r="G183" s="57">
        <f t="shared" si="11"/>
        <v>548.58</v>
      </c>
      <c r="H183" s="74" t="s">
        <v>20</v>
      </c>
    </row>
    <row r="184" spans="1:13" ht="12.75">
      <c r="A184" s="73">
        <v>170</v>
      </c>
      <c r="B184" s="71"/>
      <c r="C184" s="44" t="s">
        <v>5</v>
      </c>
      <c r="D184" s="108"/>
      <c r="E184" s="111">
        <v>228</v>
      </c>
      <c r="F184" s="14">
        <f t="shared" si="10"/>
        <v>52.44</v>
      </c>
      <c r="G184" s="57">
        <f t="shared" si="11"/>
        <v>280.44</v>
      </c>
      <c r="H184" s="74" t="s">
        <v>20</v>
      </c>
      <c r="L184" t="s">
        <v>0</v>
      </c>
      <c r="M184" t="s">
        <v>0</v>
      </c>
    </row>
    <row r="185" spans="1:8" ht="12.75">
      <c r="A185" s="73">
        <v>171</v>
      </c>
      <c r="B185" s="71"/>
      <c r="C185" s="44" t="s">
        <v>6</v>
      </c>
      <c r="D185" s="108"/>
      <c r="E185" s="111">
        <v>295</v>
      </c>
      <c r="F185" s="14">
        <f t="shared" si="10"/>
        <v>67.85</v>
      </c>
      <c r="G185" s="57">
        <f t="shared" si="11"/>
        <v>362.85</v>
      </c>
      <c r="H185" s="74" t="s">
        <v>20</v>
      </c>
    </row>
    <row r="186" spans="1:14" ht="12.75">
      <c r="A186" s="73">
        <v>172</v>
      </c>
      <c r="B186" s="71" t="s">
        <v>0</v>
      </c>
      <c r="C186" s="44" t="s">
        <v>7</v>
      </c>
      <c r="D186" s="108"/>
      <c r="E186" s="111">
        <v>371</v>
      </c>
      <c r="F186" s="14">
        <f t="shared" si="10"/>
        <v>85.33</v>
      </c>
      <c r="G186" s="57">
        <f t="shared" si="11"/>
        <v>456.33</v>
      </c>
      <c r="H186" s="74" t="s">
        <v>20</v>
      </c>
      <c r="K186" t="s">
        <v>0</v>
      </c>
      <c r="N186" t="s">
        <v>0</v>
      </c>
    </row>
    <row r="187" spans="1:8" ht="12.75">
      <c r="A187" s="73">
        <v>173</v>
      </c>
      <c r="B187" s="71" t="s">
        <v>32</v>
      </c>
      <c r="C187" s="44" t="s">
        <v>8</v>
      </c>
      <c r="D187" s="164" t="s">
        <v>104</v>
      </c>
      <c r="E187" s="111">
        <v>198</v>
      </c>
      <c r="F187" s="14">
        <f t="shared" si="10"/>
        <v>45.54</v>
      </c>
      <c r="G187" s="57">
        <f t="shared" si="11"/>
        <v>243.54</v>
      </c>
      <c r="H187" s="74" t="s">
        <v>20</v>
      </c>
    </row>
    <row r="188" spans="1:8" ht="12.75">
      <c r="A188" s="73">
        <v>174</v>
      </c>
      <c r="B188" s="71"/>
      <c r="C188" s="44" t="s">
        <v>9</v>
      </c>
      <c r="D188" s="108"/>
      <c r="E188" s="111">
        <v>235</v>
      </c>
      <c r="F188" s="14">
        <f t="shared" si="10"/>
        <v>54.05</v>
      </c>
      <c r="G188" s="57">
        <f t="shared" si="11"/>
        <v>289.05</v>
      </c>
      <c r="H188" s="74" t="s">
        <v>20</v>
      </c>
    </row>
    <row r="189" spans="1:8" ht="12.75">
      <c r="A189" s="73">
        <v>175</v>
      </c>
      <c r="B189" s="71"/>
      <c r="C189" s="44" t="s">
        <v>10</v>
      </c>
      <c r="D189" s="108"/>
      <c r="E189" s="111">
        <v>288</v>
      </c>
      <c r="F189" s="14">
        <f t="shared" si="10"/>
        <v>66.24</v>
      </c>
      <c r="G189" s="57">
        <f t="shared" si="11"/>
        <v>354.24</v>
      </c>
      <c r="H189" s="74" t="s">
        <v>20</v>
      </c>
    </row>
    <row r="190" spans="1:8" ht="12.75">
      <c r="A190" s="73">
        <v>176</v>
      </c>
      <c r="B190" s="71"/>
      <c r="C190" s="44" t="s">
        <v>11</v>
      </c>
      <c r="D190" s="108"/>
      <c r="E190" s="111">
        <v>162</v>
      </c>
      <c r="F190" s="14">
        <f t="shared" si="10"/>
        <v>37.26</v>
      </c>
      <c r="G190" s="57">
        <f t="shared" si="11"/>
        <v>199.26</v>
      </c>
      <c r="H190" s="74" t="s">
        <v>20</v>
      </c>
    </row>
    <row r="191" spans="1:11" ht="12.75">
      <c r="A191" s="73">
        <v>177</v>
      </c>
      <c r="B191" s="71"/>
      <c r="C191" s="44" t="s">
        <v>12</v>
      </c>
      <c r="D191" s="108"/>
      <c r="E191" s="111">
        <v>194</v>
      </c>
      <c r="F191" s="14">
        <f t="shared" si="10"/>
        <v>44.62</v>
      </c>
      <c r="G191" s="57">
        <f t="shared" si="11"/>
        <v>238.62</v>
      </c>
      <c r="H191" s="74" t="s">
        <v>20</v>
      </c>
      <c r="K191" t="s">
        <v>0</v>
      </c>
    </row>
    <row r="192" spans="1:11" ht="13.5" thickBot="1">
      <c r="A192" s="149">
        <v>178</v>
      </c>
      <c r="B192" s="84"/>
      <c r="C192" s="85" t="s">
        <v>13</v>
      </c>
      <c r="D192" s="108"/>
      <c r="E192" s="150">
        <v>235</v>
      </c>
      <c r="F192" s="99">
        <f aca="true" t="shared" si="12" ref="F192:F214">E192*23/100</f>
        <v>54.05</v>
      </c>
      <c r="G192" s="100">
        <f aca="true" t="shared" si="13" ref="G192:G214">E192+F192</f>
        <v>289.05</v>
      </c>
      <c r="H192" s="101" t="s">
        <v>20</v>
      </c>
      <c r="K192" t="s">
        <v>0</v>
      </c>
    </row>
    <row r="193" spans="1:14" ht="12.75">
      <c r="A193" s="10">
        <v>179</v>
      </c>
      <c r="B193" s="70"/>
      <c r="C193" s="43" t="s">
        <v>3</v>
      </c>
      <c r="D193" s="107"/>
      <c r="E193" s="110">
        <v>516</v>
      </c>
      <c r="F193" s="11">
        <f t="shared" si="12"/>
        <v>118.68</v>
      </c>
      <c r="G193" s="56">
        <f t="shared" si="13"/>
        <v>634.6800000000001</v>
      </c>
      <c r="H193" s="12" t="s">
        <v>20</v>
      </c>
      <c r="K193" t="s">
        <v>0</v>
      </c>
      <c r="N193" s="19"/>
    </row>
    <row r="194" spans="1:13" ht="12.75">
      <c r="A194" s="13">
        <v>180</v>
      </c>
      <c r="B194" s="71"/>
      <c r="C194" s="44" t="s">
        <v>4</v>
      </c>
      <c r="D194" s="108"/>
      <c r="E194" s="111">
        <v>653</v>
      </c>
      <c r="F194" s="14">
        <f t="shared" si="12"/>
        <v>150.19</v>
      </c>
      <c r="G194" s="57">
        <f t="shared" si="13"/>
        <v>803.19</v>
      </c>
      <c r="H194" s="74" t="s">
        <v>20</v>
      </c>
      <c r="J194" t="s">
        <v>0</v>
      </c>
      <c r="M194" t="s">
        <v>0</v>
      </c>
    </row>
    <row r="195" spans="1:8" ht="12.75">
      <c r="A195" s="13">
        <v>181</v>
      </c>
      <c r="B195" s="71"/>
      <c r="C195" s="44" t="s">
        <v>5</v>
      </c>
      <c r="D195" s="108"/>
      <c r="E195" s="111">
        <v>258</v>
      </c>
      <c r="F195" s="14">
        <f t="shared" si="12"/>
        <v>59.34</v>
      </c>
      <c r="G195" s="57">
        <f t="shared" si="13"/>
        <v>317.34000000000003</v>
      </c>
      <c r="H195" s="74" t="s">
        <v>20</v>
      </c>
    </row>
    <row r="196" spans="1:8" ht="12.75">
      <c r="A196" s="13">
        <v>182</v>
      </c>
      <c r="B196" s="71"/>
      <c r="C196" s="44" t="s">
        <v>6</v>
      </c>
      <c r="D196" s="108" t="s">
        <v>0</v>
      </c>
      <c r="E196" s="111">
        <v>364</v>
      </c>
      <c r="F196" s="14">
        <f t="shared" si="12"/>
        <v>83.72</v>
      </c>
      <c r="G196" s="57">
        <f t="shared" si="13"/>
        <v>447.72</v>
      </c>
      <c r="H196" s="74" t="s">
        <v>20</v>
      </c>
    </row>
    <row r="197" spans="1:8" ht="12.75">
      <c r="A197" s="13">
        <v>183</v>
      </c>
      <c r="B197" s="71" t="s">
        <v>0</v>
      </c>
      <c r="C197" s="44" t="s">
        <v>7</v>
      </c>
      <c r="D197" s="108" t="s">
        <v>0</v>
      </c>
      <c r="E197" s="111">
        <v>456</v>
      </c>
      <c r="F197" s="14">
        <f t="shared" si="12"/>
        <v>104.88</v>
      </c>
      <c r="G197" s="57">
        <f t="shared" si="13"/>
        <v>560.88</v>
      </c>
      <c r="H197" s="74" t="s">
        <v>20</v>
      </c>
    </row>
    <row r="198" spans="1:8" ht="12.75">
      <c r="A198" s="13">
        <v>184</v>
      </c>
      <c r="B198" s="71" t="s">
        <v>32</v>
      </c>
      <c r="C198" s="44" t="s">
        <v>8</v>
      </c>
      <c r="D198" s="108" t="s">
        <v>103</v>
      </c>
      <c r="E198" s="111">
        <v>187</v>
      </c>
      <c r="F198" s="14">
        <f t="shared" si="12"/>
        <v>43.01</v>
      </c>
      <c r="G198" s="57">
        <f t="shared" si="13"/>
        <v>230.01</v>
      </c>
      <c r="H198" s="74" t="s">
        <v>20</v>
      </c>
    </row>
    <row r="199" spans="1:12" ht="12.75">
      <c r="A199" s="13">
        <v>185</v>
      </c>
      <c r="B199" s="71"/>
      <c r="C199" s="44" t="s">
        <v>9</v>
      </c>
      <c r="D199" s="108"/>
      <c r="E199" s="111">
        <v>257</v>
      </c>
      <c r="F199" s="14">
        <f t="shared" si="12"/>
        <v>59.11</v>
      </c>
      <c r="G199" s="57">
        <f t="shared" si="13"/>
        <v>316.11</v>
      </c>
      <c r="H199" s="74" t="s">
        <v>20</v>
      </c>
      <c r="L199" t="s">
        <v>0</v>
      </c>
    </row>
    <row r="200" spans="1:8" ht="12.75">
      <c r="A200" s="13">
        <v>186</v>
      </c>
      <c r="B200" s="71"/>
      <c r="C200" s="44" t="s">
        <v>10</v>
      </c>
      <c r="D200" s="108"/>
      <c r="E200" s="111">
        <v>344</v>
      </c>
      <c r="F200" s="14">
        <f t="shared" si="12"/>
        <v>79.12</v>
      </c>
      <c r="G200" s="57">
        <f t="shared" si="13"/>
        <v>423.12</v>
      </c>
      <c r="H200" s="74" t="s">
        <v>20</v>
      </c>
    </row>
    <row r="201" spans="1:8" ht="12.75">
      <c r="A201" s="13">
        <v>187</v>
      </c>
      <c r="B201" s="71"/>
      <c r="C201" s="44" t="s">
        <v>11</v>
      </c>
      <c r="D201" s="108"/>
      <c r="E201" s="111">
        <v>136</v>
      </c>
      <c r="F201" s="14">
        <f t="shared" si="12"/>
        <v>31.28</v>
      </c>
      <c r="G201" s="57">
        <f t="shared" si="13"/>
        <v>167.28</v>
      </c>
      <c r="H201" s="74" t="s">
        <v>20</v>
      </c>
    </row>
    <row r="202" spans="1:8" ht="12.75">
      <c r="A202" s="13">
        <v>188</v>
      </c>
      <c r="B202" s="71"/>
      <c r="C202" s="44" t="s">
        <v>12</v>
      </c>
      <c r="D202" s="108"/>
      <c r="E202" s="111">
        <v>186</v>
      </c>
      <c r="F202" s="14">
        <f t="shared" si="12"/>
        <v>42.78</v>
      </c>
      <c r="G202" s="57">
        <f t="shared" si="13"/>
        <v>228.78</v>
      </c>
      <c r="H202" s="74" t="s">
        <v>20</v>
      </c>
    </row>
    <row r="203" spans="1:8" ht="13.5" thickBot="1">
      <c r="A203" s="15">
        <v>189</v>
      </c>
      <c r="B203" s="72"/>
      <c r="C203" s="45" t="s">
        <v>13</v>
      </c>
      <c r="D203" s="109"/>
      <c r="E203" s="106">
        <v>232</v>
      </c>
      <c r="F203" s="76">
        <f t="shared" si="12"/>
        <v>53.36</v>
      </c>
      <c r="G203" s="77">
        <f t="shared" si="13"/>
        <v>285.36</v>
      </c>
      <c r="H203" s="59" t="s">
        <v>20</v>
      </c>
    </row>
    <row r="204" spans="1:8" ht="12.75">
      <c r="A204" s="10">
        <v>190</v>
      </c>
      <c r="B204" s="70"/>
      <c r="C204" s="43" t="s">
        <v>3</v>
      </c>
      <c r="D204" s="107"/>
      <c r="E204" s="110">
        <v>400</v>
      </c>
      <c r="F204" s="11">
        <f t="shared" si="12"/>
        <v>92</v>
      </c>
      <c r="G204" s="56">
        <f t="shared" si="13"/>
        <v>492</v>
      </c>
      <c r="H204" s="12" t="s">
        <v>20</v>
      </c>
    </row>
    <row r="205" spans="1:8" ht="12.75">
      <c r="A205" s="13">
        <v>191</v>
      </c>
      <c r="B205" s="71"/>
      <c r="C205" s="44" t="s">
        <v>4</v>
      </c>
      <c r="D205" s="108"/>
      <c r="E205" s="111">
        <v>485</v>
      </c>
      <c r="F205" s="14">
        <f t="shared" si="12"/>
        <v>111.55</v>
      </c>
      <c r="G205" s="57">
        <f t="shared" si="13"/>
        <v>596.55</v>
      </c>
      <c r="H205" s="74" t="s">
        <v>20</v>
      </c>
    </row>
    <row r="206" spans="1:14" ht="12.75">
      <c r="A206" s="13">
        <v>192</v>
      </c>
      <c r="B206" s="71"/>
      <c r="C206" s="44" t="s">
        <v>5</v>
      </c>
      <c r="D206" s="108"/>
      <c r="E206" s="111">
        <v>238</v>
      </c>
      <c r="F206" s="14">
        <f t="shared" si="12"/>
        <v>54.74</v>
      </c>
      <c r="G206" s="57">
        <f t="shared" si="13"/>
        <v>292.74</v>
      </c>
      <c r="H206" s="74" t="s">
        <v>20</v>
      </c>
      <c r="J206" t="s">
        <v>0</v>
      </c>
      <c r="N206" t="s">
        <v>0</v>
      </c>
    </row>
    <row r="207" spans="1:11" ht="12.75">
      <c r="A207" s="13">
        <v>193</v>
      </c>
      <c r="B207" s="71"/>
      <c r="C207" s="44" t="s">
        <v>6</v>
      </c>
      <c r="D207" s="108" t="s">
        <v>0</v>
      </c>
      <c r="E207" s="111">
        <v>306</v>
      </c>
      <c r="F207" s="14">
        <f t="shared" si="12"/>
        <v>70.38</v>
      </c>
      <c r="G207" s="57">
        <f t="shared" si="13"/>
        <v>376.38</v>
      </c>
      <c r="H207" s="74" t="s">
        <v>20</v>
      </c>
      <c r="K207" t="s">
        <v>0</v>
      </c>
    </row>
    <row r="208" spans="1:12" ht="12.75">
      <c r="A208" s="13">
        <v>194</v>
      </c>
      <c r="B208" s="71" t="s">
        <v>0</v>
      </c>
      <c r="C208" s="44" t="s">
        <v>7</v>
      </c>
      <c r="D208" s="108" t="s">
        <v>0</v>
      </c>
      <c r="E208" s="111">
        <v>350</v>
      </c>
      <c r="F208" s="14">
        <f t="shared" si="12"/>
        <v>80.5</v>
      </c>
      <c r="G208" s="57">
        <f t="shared" si="13"/>
        <v>430.5</v>
      </c>
      <c r="H208" s="74" t="s">
        <v>20</v>
      </c>
      <c r="K208" t="s">
        <v>65</v>
      </c>
      <c r="L208" t="s">
        <v>0</v>
      </c>
    </row>
    <row r="209" spans="1:8" ht="12.75">
      <c r="A209" s="13">
        <v>195</v>
      </c>
      <c r="B209" s="71" t="s">
        <v>32</v>
      </c>
      <c r="C209" s="44" t="s">
        <v>8</v>
      </c>
      <c r="D209" s="108" t="s">
        <v>126</v>
      </c>
      <c r="E209" s="111">
        <v>200</v>
      </c>
      <c r="F209" s="14">
        <f t="shared" si="12"/>
        <v>46</v>
      </c>
      <c r="G209" s="57">
        <f t="shared" si="13"/>
        <v>246</v>
      </c>
      <c r="H209" s="74" t="s">
        <v>20</v>
      </c>
    </row>
    <row r="210" spans="1:12" ht="12.75">
      <c r="A210" s="13">
        <v>196</v>
      </c>
      <c r="B210" s="71"/>
      <c r="C210" s="44" t="s">
        <v>9</v>
      </c>
      <c r="D210" s="108" t="s">
        <v>0</v>
      </c>
      <c r="E210" s="111">
        <v>232</v>
      </c>
      <c r="F210" s="14">
        <f t="shared" si="12"/>
        <v>53.36</v>
      </c>
      <c r="G210" s="57">
        <f t="shared" si="13"/>
        <v>285.36</v>
      </c>
      <c r="H210" s="74" t="s">
        <v>20</v>
      </c>
      <c r="L210" t="s">
        <v>0</v>
      </c>
    </row>
    <row r="211" spans="1:12" ht="12.75">
      <c r="A211" s="13">
        <v>197</v>
      </c>
      <c r="B211" s="71"/>
      <c r="C211" s="44" t="s">
        <v>10</v>
      </c>
      <c r="D211" s="108"/>
      <c r="E211" s="111">
        <v>276</v>
      </c>
      <c r="F211" s="14">
        <f t="shared" si="12"/>
        <v>63.48</v>
      </c>
      <c r="G211" s="57">
        <f t="shared" si="13"/>
        <v>339.48</v>
      </c>
      <c r="H211" s="74" t="s">
        <v>20</v>
      </c>
      <c r="L211" t="s">
        <v>0</v>
      </c>
    </row>
    <row r="212" spans="1:8" ht="12.75">
      <c r="A212" s="13">
        <v>198</v>
      </c>
      <c r="B212" s="71"/>
      <c r="C212" s="44" t="s">
        <v>11</v>
      </c>
      <c r="D212" s="108"/>
      <c r="E212" s="111">
        <v>181</v>
      </c>
      <c r="F212" s="14">
        <f t="shared" si="12"/>
        <v>41.63</v>
      </c>
      <c r="G212" s="57">
        <f t="shared" si="13"/>
        <v>222.63</v>
      </c>
      <c r="H212" s="74" t="s">
        <v>20</v>
      </c>
    </row>
    <row r="213" spans="1:8" ht="12.75">
      <c r="A213" s="13">
        <v>199</v>
      </c>
      <c r="B213" s="71"/>
      <c r="C213" s="44" t="s">
        <v>12</v>
      </c>
      <c r="D213" s="108"/>
      <c r="E213" s="111">
        <v>201</v>
      </c>
      <c r="F213" s="14">
        <f t="shared" si="12"/>
        <v>46.23</v>
      </c>
      <c r="G213" s="57">
        <f t="shared" si="13"/>
        <v>247.23</v>
      </c>
      <c r="H213" s="74" t="s">
        <v>20</v>
      </c>
    </row>
    <row r="214" spans="1:8" ht="13.5" thickBot="1">
      <c r="A214" s="15">
        <v>200</v>
      </c>
      <c r="B214" s="72"/>
      <c r="C214" s="45" t="s">
        <v>13</v>
      </c>
      <c r="D214" s="109"/>
      <c r="E214" s="106">
        <v>226</v>
      </c>
      <c r="F214" s="76">
        <f t="shared" si="12"/>
        <v>51.98</v>
      </c>
      <c r="G214" s="77">
        <f t="shared" si="13"/>
        <v>277.98</v>
      </c>
      <c r="H214" s="59" t="s">
        <v>20</v>
      </c>
    </row>
    <row r="215" spans="1:12" ht="12.75">
      <c r="A215" s="16"/>
      <c r="B215" s="16"/>
      <c r="C215" s="16"/>
      <c r="D215" s="16"/>
      <c r="E215" s="17"/>
      <c r="F215" s="17"/>
      <c r="G215" s="63"/>
      <c r="H215" s="16"/>
      <c r="L215" t="s">
        <v>0</v>
      </c>
    </row>
    <row r="216" spans="1:8" ht="13.5" thickBot="1">
      <c r="A216" s="16"/>
      <c r="B216" s="16"/>
      <c r="C216" s="16"/>
      <c r="D216" s="16"/>
      <c r="E216" s="17"/>
      <c r="F216" s="17"/>
      <c r="G216" s="63"/>
      <c r="H216" s="16"/>
    </row>
    <row r="217" spans="1:8" ht="12.75">
      <c r="A217" s="10">
        <v>201</v>
      </c>
      <c r="B217" s="80" t="s">
        <v>47</v>
      </c>
      <c r="C217" s="80" t="s">
        <v>49</v>
      </c>
      <c r="D217" s="184" t="s">
        <v>35</v>
      </c>
      <c r="E217" s="192">
        <v>198</v>
      </c>
      <c r="F217" s="11">
        <f aca="true" t="shared" si="14" ref="F217:F228">E217*23/100</f>
        <v>45.54</v>
      </c>
      <c r="G217" s="56">
        <f aca="true" t="shared" si="15" ref="G217:G228">E217+F217</f>
        <v>243.54</v>
      </c>
      <c r="H217" s="12" t="s">
        <v>20</v>
      </c>
    </row>
    <row r="218" spans="1:8" ht="12.75">
      <c r="A218" s="13">
        <v>202</v>
      </c>
      <c r="B218" s="78" t="s">
        <v>46</v>
      </c>
      <c r="C218" s="78" t="s">
        <v>50</v>
      </c>
      <c r="D218" s="143"/>
      <c r="E218" s="193">
        <v>218</v>
      </c>
      <c r="F218" s="14">
        <f t="shared" si="14"/>
        <v>50.14</v>
      </c>
      <c r="G218" s="57">
        <f t="shared" si="15"/>
        <v>268.14</v>
      </c>
      <c r="H218" s="74" t="s">
        <v>20</v>
      </c>
    </row>
    <row r="219" spans="1:8" ht="13.5" thickBot="1">
      <c r="A219" s="15">
        <v>203</v>
      </c>
      <c r="B219" s="81" t="s">
        <v>48</v>
      </c>
      <c r="C219" s="81" t="s">
        <v>51</v>
      </c>
      <c r="D219" s="185"/>
      <c r="E219" s="194">
        <v>218</v>
      </c>
      <c r="F219" s="76">
        <f t="shared" si="14"/>
        <v>50.14</v>
      </c>
      <c r="G219" s="77">
        <f t="shared" si="15"/>
        <v>268.14</v>
      </c>
      <c r="H219" s="59" t="s">
        <v>20</v>
      </c>
    </row>
    <row r="220" spans="1:11" ht="18" customHeight="1">
      <c r="A220" s="10">
        <v>204</v>
      </c>
      <c r="B220" s="80" t="s">
        <v>47</v>
      </c>
      <c r="C220" s="80" t="s">
        <v>49</v>
      </c>
      <c r="D220" s="184" t="s">
        <v>36</v>
      </c>
      <c r="E220" s="192">
        <v>197</v>
      </c>
      <c r="F220" s="11">
        <f t="shared" si="14"/>
        <v>45.31</v>
      </c>
      <c r="G220" s="56">
        <f t="shared" si="15"/>
        <v>242.31</v>
      </c>
      <c r="H220" s="12" t="s">
        <v>20</v>
      </c>
      <c r="K220" t="s">
        <v>0</v>
      </c>
    </row>
    <row r="221" spans="1:8" ht="18" customHeight="1">
      <c r="A221" s="13">
        <v>205</v>
      </c>
      <c r="B221" s="78" t="s">
        <v>46</v>
      </c>
      <c r="C221" s="78" t="s">
        <v>50</v>
      </c>
      <c r="D221" s="143"/>
      <c r="E221" s="193">
        <v>217</v>
      </c>
      <c r="F221" s="14">
        <f t="shared" si="14"/>
        <v>49.91</v>
      </c>
      <c r="G221" s="57">
        <f t="shared" si="15"/>
        <v>266.90999999999997</v>
      </c>
      <c r="H221" s="74" t="s">
        <v>20</v>
      </c>
    </row>
    <row r="222" spans="1:8" ht="13.5" thickBot="1">
      <c r="A222" s="15">
        <v>206</v>
      </c>
      <c r="B222" s="81" t="s">
        <v>48</v>
      </c>
      <c r="C222" s="81" t="s">
        <v>51</v>
      </c>
      <c r="D222" s="185"/>
      <c r="E222" s="194">
        <v>217</v>
      </c>
      <c r="F222" s="76">
        <f t="shared" si="14"/>
        <v>49.91</v>
      </c>
      <c r="G222" s="77">
        <f t="shared" si="15"/>
        <v>266.90999999999997</v>
      </c>
      <c r="H222" s="59" t="s">
        <v>20</v>
      </c>
    </row>
    <row r="223" spans="1:13" ht="12.75">
      <c r="A223" s="10">
        <v>207</v>
      </c>
      <c r="B223" s="80" t="s">
        <v>47</v>
      </c>
      <c r="C223" s="80" t="s">
        <v>49</v>
      </c>
      <c r="D223" s="184" t="s">
        <v>37</v>
      </c>
      <c r="E223" s="192">
        <v>221</v>
      </c>
      <c r="F223" s="11">
        <f t="shared" si="14"/>
        <v>50.83</v>
      </c>
      <c r="G223" s="56">
        <f t="shared" si="15"/>
        <v>271.83</v>
      </c>
      <c r="H223" s="12" t="s">
        <v>20</v>
      </c>
      <c r="M223" s="162"/>
    </row>
    <row r="224" spans="1:8" ht="12.75">
      <c r="A224" s="13">
        <v>208</v>
      </c>
      <c r="B224" s="78" t="s">
        <v>46</v>
      </c>
      <c r="C224" s="78" t="s">
        <v>50</v>
      </c>
      <c r="D224" s="143"/>
      <c r="E224" s="193">
        <v>241</v>
      </c>
      <c r="F224" s="14">
        <f t="shared" si="14"/>
        <v>55.43</v>
      </c>
      <c r="G224" s="57">
        <f t="shared" si="15"/>
        <v>296.43</v>
      </c>
      <c r="H224" s="74" t="s">
        <v>20</v>
      </c>
    </row>
    <row r="225" spans="1:8" ht="13.5" thickBot="1">
      <c r="A225" s="15">
        <v>209</v>
      </c>
      <c r="B225" s="81" t="s">
        <v>48</v>
      </c>
      <c r="C225" s="81" t="s">
        <v>51</v>
      </c>
      <c r="D225" s="185"/>
      <c r="E225" s="194">
        <v>241</v>
      </c>
      <c r="F225" s="76">
        <f t="shared" si="14"/>
        <v>55.43</v>
      </c>
      <c r="G225" s="77">
        <f t="shared" si="15"/>
        <v>296.43</v>
      </c>
      <c r="H225" s="59" t="s">
        <v>20</v>
      </c>
    </row>
    <row r="226" spans="1:8" ht="12.75">
      <c r="A226" s="10">
        <v>210</v>
      </c>
      <c r="B226" s="80" t="s">
        <v>47</v>
      </c>
      <c r="C226" s="80" t="s">
        <v>49</v>
      </c>
      <c r="D226" s="184" t="s">
        <v>38</v>
      </c>
      <c r="E226" s="195">
        <v>200</v>
      </c>
      <c r="F226" s="11">
        <f t="shared" si="14"/>
        <v>46</v>
      </c>
      <c r="G226" s="56">
        <f t="shared" si="15"/>
        <v>246</v>
      </c>
      <c r="H226" s="12" t="s">
        <v>20</v>
      </c>
    </row>
    <row r="227" spans="1:8" ht="12.75">
      <c r="A227" s="13">
        <v>211</v>
      </c>
      <c r="B227" s="78" t="s">
        <v>46</v>
      </c>
      <c r="C227" s="78" t="s">
        <v>50</v>
      </c>
      <c r="D227" s="143"/>
      <c r="E227" s="196">
        <v>220</v>
      </c>
      <c r="F227" s="14">
        <f t="shared" si="14"/>
        <v>50.6</v>
      </c>
      <c r="G227" s="57">
        <f t="shared" si="15"/>
        <v>270.6</v>
      </c>
      <c r="H227" s="74" t="s">
        <v>20</v>
      </c>
    </row>
    <row r="228" spans="1:8" ht="13.5" thickBot="1">
      <c r="A228" s="15">
        <v>212</v>
      </c>
      <c r="B228" s="81" t="s">
        <v>48</v>
      </c>
      <c r="C228" s="81" t="s">
        <v>51</v>
      </c>
      <c r="D228" s="185"/>
      <c r="E228" s="197">
        <v>220</v>
      </c>
      <c r="F228" s="76">
        <f t="shared" si="14"/>
        <v>50.6</v>
      </c>
      <c r="G228" s="77">
        <f t="shared" si="15"/>
        <v>270.6</v>
      </c>
      <c r="H228" s="59" t="s">
        <v>20</v>
      </c>
    </row>
    <row r="229" spans="2:10" ht="13.5" thickBot="1">
      <c r="B229" s="29"/>
      <c r="C229" s="29"/>
      <c r="D229" s="29"/>
      <c r="F229" s="198"/>
      <c r="G229" s="198"/>
      <c r="H229" s="198"/>
      <c r="J229" t="s">
        <v>0</v>
      </c>
    </row>
    <row r="230" spans="1:8" ht="12.75">
      <c r="A230" s="10">
        <v>213</v>
      </c>
      <c r="B230" s="80" t="s">
        <v>47</v>
      </c>
      <c r="C230" s="67" t="s">
        <v>52</v>
      </c>
      <c r="D230" s="9" t="s">
        <v>76</v>
      </c>
      <c r="E230" s="11">
        <v>267</v>
      </c>
      <c r="F230" s="11">
        <f aca="true" t="shared" si="16" ref="F230:F245">E230*23/100</f>
        <v>61.41</v>
      </c>
      <c r="G230" s="56">
        <f aca="true" t="shared" si="17" ref="G230:G245">E230+F230</f>
        <v>328.40999999999997</v>
      </c>
      <c r="H230" s="12" t="s">
        <v>20</v>
      </c>
    </row>
    <row r="231" spans="1:8" ht="13.5" thickBot="1">
      <c r="A231" s="15">
        <v>214</v>
      </c>
      <c r="B231" s="81" t="s">
        <v>46</v>
      </c>
      <c r="C231" s="68" t="s">
        <v>53</v>
      </c>
      <c r="D231" s="53"/>
      <c r="E231" s="76">
        <v>287</v>
      </c>
      <c r="F231" s="76">
        <f t="shared" si="16"/>
        <v>66.01</v>
      </c>
      <c r="G231" s="77">
        <f t="shared" si="17"/>
        <v>353.01</v>
      </c>
      <c r="H231" s="59" t="s">
        <v>20</v>
      </c>
    </row>
    <row r="232" spans="1:8" ht="12.75">
      <c r="A232" s="10">
        <v>215</v>
      </c>
      <c r="B232" s="80" t="s">
        <v>47</v>
      </c>
      <c r="C232" s="67" t="s">
        <v>52</v>
      </c>
      <c r="D232" s="9" t="s">
        <v>77</v>
      </c>
      <c r="E232" s="130">
        <v>227</v>
      </c>
      <c r="F232" s="11">
        <f t="shared" si="16"/>
        <v>52.21</v>
      </c>
      <c r="G232" s="56">
        <f t="shared" si="17"/>
        <v>279.21</v>
      </c>
      <c r="H232" s="12" t="s">
        <v>20</v>
      </c>
    </row>
    <row r="233" spans="1:8" ht="13.5" thickBot="1">
      <c r="A233" s="15">
        <v>216</v>
      </c>
      <c r="B233" s="81" t="s">
        <v>46</v>
      </c>
      <c r="C233" s="68" t="s">
        <v>53</v>
      </c>
      <c r="D233" s="54"/>
      <c r="E233" s="199">
        <v>247</v>
      </c>
      <c r="F233" s="76">
        <f t="shared" si="16"/>
        <v>56.81</v>
      </c>
      <c r="G233" s="77">
        <f t="shared" si="17"/>
        <v>303.81</v>
      </c>
      <c r="H233" s="59" t="s">
        <v>20</v>
      </c>
    </row>
    <row r="234" spans="1:8" ht="12.75">
      <c r="A234" s="10">
        <v>217</v>
      </c>
      <c r="B234" s="80" t="s">
        <v>47</v>
      </c>
      <c r="C234" s="67" t="s">
        <v>54</v>
      </c>
      <c r="D234" s="9" t="s">
        <v>17</v>
      </c>
      <c r="E234" s="130">
        <v>211</v>
      </c>
      <c r="F234" s="11">
        <f t="shared" si="16"/>
        <v>48.53</v>
      </c>
      <c r="G234" s="56">
        <f t="shared" si="17"/>
        <v>259.53</v>
      </c>
      <c r="H234" s="12" t="s">
        <v>20</v>
      </c>
    </row>
    <row r="235" spans="1:8" ht="13.5" thickBot="1">
      <c r="A235" s="15">
        <v>218</v>
      </c>
      <c r="B235" s="81" t="s">
        <v>46</v>
      </c>
      <c r="C235" s="68" t="s">
        <v>53</v>
      </c>
      <c r="D235" s="53"/>
      <c r="E235" s="199">
        <v>231</v>
      </c>
      <c r="F235" s="76">
        <f t="shared" si="16"/>
        <v>53.13</v>
      </c>
      <c r="G235" s="77">
        <f t="shared" si="17"/>
        <v>284.13</v>
      </c>
      <c r="H235" s="59" t="s">
        <v>20</v>
      </c>
    </row>
    <row r="236" spans="1:8" ht="12.75">
      <c r="A236" s="10">
        <v>219</v>
      </c>
      <c r="B236" s="80" t="s">
        <v>47</v>
      </c>
      <c r="C236" s="67" t="s">
        <v>55</v>
      </c>
      <c r="D236" s="9" t="s">
        <v>78</v>
      </c>
      <c r="E236" s="168">
        <v>204</v>
      </c>
      <c r="F236" s="11">
        <f t="shared" si="16"/>
        <v>46.92</v>
      </c>
      <c r="G236" s="56">
        <f t="shared" si="17"/>
        <v>250.92000000000002</v>
      </c>
      <c r="H236" s="12" t="s">
        <v>20</v>
      </c>
    </row>
    <row r="237" spans="1:8" ht="13.5" thickBot="1">
      <c r="A237" s="15">
        <v>220</v>
      </c>
      <c r="B237" s="81" t="s">
        <v>46</v>
      </c>
      <c r="C237" s="68" t="s">
        <v>53</v>
      </c>
      <c r="D237" s="53"/>
      <c r="E237" s="199">
        <v>224</v>
      </c>
      <c r="F237" s="76">
        <f t="shared" si="16"/>
        <v>51.52</v>
      </c>
      <c r="G237" s="77">
        <f t="shared" si="17"/>
        <v>275.52</v>
      </c>
      <c r="H237" s="59" t="s">
        <v>20</v>
      </c>
    </row>
    <row r="238" spans="1:8" ht="12.75">
      <c r="A238" s="10">
        <v>221</v>
      </c>
      <c r="B238" s="80" t="s">
        <v>47</v>
      </c>
      <c r="C238" s="67" t="s">
        <v>52</v>
      </c>
      <c r="D238" s="9" t="s">
        <v>79</v>
      </c>
      <c r="E238" s="130">
        <v>182</v>
      </c>
      <c r="F238" s="11">
        <f t="shared" si="16"/>
        <v>41.86</v>
      </c>
      <c r="G238" s="56">
        <f t="shared" si="17"/>
        <v>223.86</v>
      </c>
      <c r="H238" s="12" t="s">
        <v>20</v>
      </c>
    </row>
    <row r="239" spans="1:8" ht="13.5" thickBot="1">
      <c r="A239" s="15">
        <v>222</v>
      </c>
      <c r="B239" s="81" t="s">
        <v>46</v>
      </c>
      <c r="C239" s="68" t="s">
        <v>53</v>
      </c>
      <c r="D239" s="54"/>
      <c r="E239" s="199">
        <v>202</v>
      </c>
      <c r="F239" s="76">
        <f t="shared" si="16"/>
        <v>46.46</v>
      </c>
      <c r="G239" s="77">
        <f t="shared" si="17"/>
        <v>248.46</v>
      </c>
      <c r="H239" s="59" t="s">
        <v>20</v>
      </c>
    </row>
    <row r="240" spans="1:8" ht="12.75">
      <c r="A240" s="10">
        <v>223</v>
      </c>
      <c r="B240" s="80" t="s">
        <v>47</v>
      </c>
      <c r="C240" s="67" t="s">
        <v>52</v>
      </c>
      <c r="D240" s="9" t="s">
        <v>111</v>
      </c>
      <c r="E240" s="130">
        <v>195</v>
      </c>
      <c r="F240" s="11">
        <f t="shared" si="16"/>
        <v>44.85</v>
      </c>
      <c r="G240" s="56">
        <f t="shared" si="17"/>
        <v>239.85</v>
      </c>
      <c r="H240" s="12" t="s">
        <v>20</v>
      </c>
    </row>
    <row r="241" spans="1:8" ht="13.5" thickBot="1">
      <c r="A241" s="15">
        <v>224</v>
      </c>
      <c r="B241" s="81" t="s">
        <v>46</v>
      </c>
      <c r="C241" s="68" t="s">
        <v>53</v>
      </c>
      <c r="D241" s="54"/>
      <c r="E241" s="199">
        <v>215</v>
      </c>
      <c r="F241" s="76">
        <f t="shared" si="16"/>
        <v>49.45</v>
      </c>
      <c r="G241" s="77">
        <f t="shared" si="17"/>
        <v>264.45</v>
      </c>
      <c r="H241" s="59" t="s">
        <v>20</v>
      </c>
    </row>
    <row r="242" spans="1:8" ht="12.75">
      <c r="A242" s="10">
        <v>225</v>
      </c>
      <c r="B242" s="80" t="s">
        <v>47</v>
      </c>
      <c r="C242" s="80" t="s">
        <v>49</v>
      </c>
      <c r="D242" s="79" t="s">
        <v>86</v>
      </c>
      <c r="E242" s="168">
        <v>200</v>
      </c>
      <c r="F242" s="11">
        <f t="shared" si="16"/>
        <v>46</v>
      </c>
      <c r="G242" s="56">
        <f t="shared" si="17"/>
        <v>246</v>
      </c>
      <c r="H242" s="12" t="s">
        <v>20</v>
      </c>
    </row>
    <row r="243" spans="1:8" ht="13.5" thickBot="1">
      <c r="A243" s="15">
        <v>226</v>
      </c>
      <c r="B243" s="81" t="s">
        <v>46</v>
      </c>
      <c r="C243" s="81" t="s">
        <v>87</v>
      </c>
      <c r="D243" s="75"/>
      <c r="E243" s="167">
        <v>220</v>
      </c>
      <c r="F243" s="76">
        <f t="shared" si="16"/>
        <v>50.6</v>
      </c>
      <c r="G243" s="200">
        <f t="shared" si="17"/>
        <v>270.6</v>
      </c>
      <c r="H243" s="201" t="s">
        <v>20</v>
      </c>
    </row>
    <row r="244" spans="1:8" ht="12.75">
      <c r="A244" s="10">
        <v>227</v>
      </c>
      <c r="B244" s="80" t="s">
        <v>56</v>
      </c>
      <c r="C244" s="125" t="s">
        <v>57</v>
      </c>
      <c r="D244" s="79" t="s">
        <v>14</v>
      </c>
      <c r="E244" s="11">
        <v>200</v>
      </c>
      <c r="F244" s="11">
        <f t="shared" si="16"/>
        <v>46</v>
      </c>
      <c r="G244" s="56">
        <f t="shared" si="17"/>
        <v>246</v>
      </c>
      <c r="H244" s="12" t="s">
        <v>20</v>
      </c>
    </row>
    <row r="245" spans="1:8" ht="13.5" thickBot="1">
      <c r="A245" s="15">
        <v>228</v>
      </c>
      <c r="B245" s="81" t="s">
        <v>56</v>
      </c>
      <c r="C245" s="126" t="s">
        <v>57</v>
      </c>
      <c r="D245" s="75" t="s">
        <v>59</v>
      </c>
      <c r="E245" s="76">
        <v>220</v>
      </c>
      <c r="F245" s="76">
        <f t="shared" si="16"/>
        <v>50.6</v>
      </c>
      <c r="G245" s="77">
        <f t="shared" si="17"/>
        <v>270.6</v>
      </c>
      <c r="H245" s="59" t="s">
        <v>20</v>
      </c>
    </row>
    <row r="246" spans="1:8" ht="13.5" thickBot="1">
      <c r="A246" s="138"/>
      <c r="B246" s="97"/>
      <c r="C246" s="139"/>
      <c r="D246" s="134"/>
      <c r="E246" s="135"/>
      <c r="F246" s="135"/>
      <c r="G246" s="98"/>
      <c r="H246" s="140"/>
    </row>
    <row r="247" spans="1:8" ht="12.75">
      <c r="A247" s="10">
        <v>229</v>
      </c>
      <c r="B247" s="80" t="s">
        <v>58</v>
      </c>
      <c r="C247" s="125" t="s">
        <v>83</v>
      </c>
      <c r="D247" s="79" t="s">
        <v>14</v>
      </c>
      <c r="E247" s="11">
        <v>250</v>
      </c>
      <c r="F247" s="11">
        <f>E247*23/100</f>
        <v>57.5</v>
      </c>
      <c r="G247" s="56">
        <f>E247+F247</f>
        <v>307.5</v>
      </c>
      <c r="H247" s="12" t="s">
        <v>20</v>
      </c>
    </row>
    <row r="248" spans="1:8" ht="13.5" thickBot="1">
      <c r="A248" s="15">
        <v>230</v>
      </c>
      <c r="B248" s="81" t="s">
        <v>58</v>
      </c>
      <c r="C248" s="126" t="s">
        <v>83</v>
      </c>
      <c r="D248" s="75" t="s">
        <v>60</v>
      </c>
      <c r="E248" s="76">
        <v>270</v>
      </c>
      <c r="F248" s="76">
        <f>E248*23/100</f>
        <v>62.1</v>
      </c>
      <c r="G248" s="77">
        <f>E248+F248</f>
        <v>332.1</v>
      </c>
      <c r="H248" s="59" t="s">
        <v>20</v>
      </c>
    </row>
    <row r="249" spans="1:8" ht="13.5" thickBot="1">
      <c r="A249" s="138"/>
      <c r="B249" s="97"/>
      <c r="C249" s="139"/>
      <c r="D249" s="134"/>
      <c r="E249" s="135"/>
      <c r="F249" s="135"/>
      <c r="G249" s="98"/>
      <c r="H249" s="140"/>
    </row>
    <row r="250" spans="1:8" ht="12.75">
      <c r="A250" s="10">
        <v>231</v>
      </c>
      <c r="B250" s="80" t="s">
        <v>66</v>
      </c>
      <c r="C250" s="144" t="s">
        <v>89</v>
      </c>
      <c r="D250" s="79" t="s">
        <v>127</v>
      </c>
      <c r="E250" s="11">
        <v>127</v>
      </c>
      <c r="F250" s="11">
        <f>E250*23/100</f>
        <v>29.21</v>
      </c>
      <c r="G250" s="56">
        <f>E250+F250</f>
        <v>156.21</v>
      </c>
      <c r="H250" s="12" t="s">
        <v>20</v>
      </c>
    </row>
    <row r="251" spans="1:14" ht="13.5" thickBot="1">
      <c r="A251" s="15">
        <v>232</v>
      </c>
      <c r="B251" s="81" t="s">
        <v>66</v>
      </c>
      <c r="C251" s="145" t="s">
        <v>112</v>
      </c>
      <c r="D251" s="75" t="s">
        <v>107</v>
      </c>
      <c r="E251" s="76">
        <v>124</v>
      </c>
      <c r="F251" s="76">
        <f>E251*23/100</f>
        <v>28.52</v>
      </c>
      <c r="G251" s="77">
        <f>E251+F251</f>
        <v>152.52</v>
      </c>
      <c r="H251" s="59" t="s">
        <v>20</v>
      </c>
      <c r="K251" t="s">
        <v>0</v>
      </c>
      <c r="N251" t="s">
        <v>0</v>
      </c>
    </row>
    <row r="252" spans="1:8" ht="12.75">
      <c r="A252" s="10">
        <v>233</v>
      </c>
      <c r="B252" s="80" t="s">
        <v>66</v>
      </c>
      <c r="C252" s="144" t="s">
        <v>128</v>
      </c>
      <c r="D252" s="79" t="s">
        <v>127</v>
      </c>
      <c r="E252" s="11">
        <v>127</v>
      </c>
      <c r="F252" s="11">
        <f>E252*23/100</f>
        <v>29.21</v>
      </c>
      <c r="G252" s="56">
        <f>E252+F252</f>
        <v>156.21</v>
      </c>
      <c r="H252" s="12" t="s">
        <v>20</v>
      </c>
    </row>
    <row r="253" spans="1:16" ht="13.5" thickBot="1">
      <c r="A253" s="15">
        <v>234</v>
      </c>
      <c r="B253" s="81" t="s">
        <v>66</v>
      </c>
      <c r="C253" s="145" t="s">
        <v>128</v>
      </c>
      <c r="D253" s="75" t="s">
        <v>107</v>
      </c>
      <c r="E253" s="76">
        <v>124</v>
      </c>
      <c r="F253" s="76">
        <f>E253*23/100</f>
        <v>28.52</v>
      </c>
      <c r="G253" s="77">
        <f>E253+F253</f>
        <v>152.52</v>
      </c>
      <c r="H253" s="59" t="s">
        <v>20</v>
      </c>
      <c r="P253" t="s">
        <v>0</v>
      </c>
    </row>
    <row r="254" spans="1:13" ht="13.5" thickBot="1">
      <c r="A254" s="16"/>
      <c r="B254" s="82"/>
      <c r="C254" s="188"/>
      <c r="D254" s="16"/>
      <c r="E254" s="17"/>
      <c r="F254" s="17"/>
      <c r="G254" s="63"/>
      <c r="H254" s="16"/>
      <c r="M254" t="s">
        <v>0</v>
      </c>
    </row>
    <row r="255" spans="1:8" ht="13.5" thickBot="1">
      <c r="A255" s="107">
        <v>235</v>
      </c>
      <c r="B255" s="202"/>
      <c r="C255" s="203"/>
      <c r="D255" s="174" t="s">
        <v>135</v>
      </c>
      <c r="E255" s="131">
        <v>154</v>
      </c>
      <c r="F255" s="131">
        <f>E255*23/100</f>
        <v>35.42</v>
      </c>
      <c r="G255" s="132">
        <f>E255+F255</f>
        <v>189.42000000000002</v>
      </c>
      <c r="H255" s="133" t="s">
        <v>20</v>
      </c>
    </row>
    <row r="256" spans="1:8" ht="13.5" thickBot="1">
      <c r="A256" s="107">
        <v>236</v>
      </c>
      <c r="B256" s="172"/>
      <c r="C256" s="175"/>
      <c r="D256" s="174" t="s">
        <v>134</v>
      </c>
      <c r="E256" s="131">
        <v>140</v>
      </c>
      <c r="F256" s="131">
        <f>E256*23/100</f>
        <v>32.2</v>
      </c>
      <c r="G256" s="132">
        <f>E256+F256</f>
        <v>172.2</v>
      </c>
      <c r="H256" s="133" t="s">
        <v>20</v>
      </c>
    </row>
    <row r="257" spans="1:18" ht="13.5" thickBot="1">
      <c r="A257" s="107">
        <v>237</v>
      </c>
      <c r="B257" s="172" t="s">
        <v>66</v>
      </c>
      <c r="C257" s="175" t="s">
        <v>112</v>
      </c>
      <c r="D257" s="174" t="s">
        <v>113</v>
      </c>
      <c r="E257" s="131">
        <v>122</v>
      </c>
      <c r="F257" s="131">
        <f>E257*23/100</f>
        <v>28.06</v>
      </c>
      <c r="G257" s="132">
        <f>E257+F257</f>
        <v>150.06</v>
      </c>
      <c r="H257" s="133" t="s">
        <v>20</v>
      </c>
      <c r="R257" t="s">
        <v>0</v>
      </c>
    </row>
    <row r="258" spans="1:8" ht="13.5" thickBot="1">
      <c r="A258" s="107">
        <v>238</v>
      </c>
      <c r="B258" s="172"/>
      <c r="C258" s="175"/>
      <c r="D258" s="174" t="s">
        <v>111</v>
      </c>
      <c r="E258" s="131">
        <v>103</v>
      </c>
      <c r="F258" s="131">
        <f>E258*23/100</f>
        <v>23.69</v>
      </c>
      <c r="G258" s="132">
        <f>E258+F258</f>
        <v>126.69</v>
      </c>
      <c r="H258" s="133" t="s">
        <v>20</v>
      </c>
    </row>
    <row r="259" spans="1:16" ht="13.5" thickBot="1">
      <c r="A259" s="204">
        <v>239</v>
      </c>
      <c r="B259" s="173"/>
      <c r="C259" s="176"/>
      <c r="D259" s="205" t="s">
        <v>86</v>
      </c>
      <c r="E259" s="18">
        <v>89</v>
      </c>
      <c r="F259" s="18">
        <f>E259*23/100</f>
        <v>20.47</v>
      </c>
      <c r="G259" s="93">
        <f>E259+F259</f>
        <v>109.47</v>
      </c>
      <c r="H259" s="30" t="s">
        <v>20</v>
      </c>
      <c r="P259" t="s">
        <v>0</v>
      </c>
    </row>
    <row r="260" spans="1:8" ht="13.5" thickBot="1">
      <c r="A260" s="107"/>
      <c r="B260" s="82"/>
      <c r="C260" s="188"/>
      <c r="D260" s="174"/>
      <c r="E260" s="131"/>
      <c r="F260" s="131"/>
      <c r="G260" s="132"/>
      <c r="H260" s="133"/>
    </row>
    <row r="261" spans="1:8" ht="13.5" thickBot="1">
      <c r="A261" s="107">
        <v>240</v>
      </c>
      <c r="B261" s="202"/>
      <c r="C261" s="203"/>
      <c r="D261" s="174" t="s">
        <v>135</v>
      </c>
      <c r="E261" s="131">
        <v>154</v>
      </c>
      <c r="F261" s="131">
        <f>E261*23/100</f>
        <v>35.42</v>
      </c>
      <c r="G261" s="132">
        <f>E261+F261</f>
        <v>189.42000000000002</v>
      </c>
      <c r="H261" s="133" t="s">
        <v>20</v>
      </c>
    </row>
    <row r="262" spans="1:8" ht="13.5" thickBot="1">
      <c r="A262" s="107">
        <v>241</v>
      </c>
      <c r="B262" s="172"/>
      <c r="C262" s="175"/>
      <c r="D262" s="174" t="s">
        <v>134</v>
      </c>
      <c r="E262" s="131">
        <v>140</v>
      </c>
      <c r="F262" s="131">
        <f>E262*23/100</f>
        <v>32.2</v>
      </c>
      <c r="G262" s="132">
        <f>E262+F262</f>
        <v>172.2</v>
      </c>
      <c r="H262" s="133" t="s">
        <v>20</v>
      </c>
    </row>
    <row r="263" spans="1:8" ht="13.5" thickBot="1">
      <c r="A263" s="107">
        <v>242</v>
      </c>
      <c r="B263" s="172" t="s">
        <v>66</v>
      </c>
      <c r="C263" s="175" t="s">
        <v>128</v>
      </c>
      <c r="D263" s="174" t="s">
        <v>113</v>
      </c>
      <c r="E263" s="131">
        <v>122</v>
      </c>
      <c r="F263" s="131">
        <f>E263*23/100</f>
        <v>28.06</v>
      </c>
      <c r="G263" s="132">
        <f>E263+F263</f>
        <v>150.06</v>
      </c>
      <c r="H263" s="133" t="s">
        <v>20</v>
      </c>
    </row>
    <row r="264" spans="1:8" ht="13.5" thickBot="1">
      <c r="A264" s="107">
        <v>243</v>
      </c>
      <c r="B264" s="172"/>
      <c r="C264" s="175"/>
      <c r="D264" s="174" t="s">
        <v>111</v>
      </c>
      <c r="E264" s="131">
        <v>103</v>
      </c>
      <c r="F264" s="131">
        <f>E264*23/100</f>
        <v>23.69</v>
      </c>
      <c r="G264" s="132">
        <f>E264+F264</f>
        <v>126.69</v>
      </c>
      <c r="H264" s="133" t="s">
        <v>20</v>
      </c>
    </row>
    <row r="265" spans="1:8" ht="13.5" thickBot="1">
      <c r="A265" s="204">
        <v>244</v>
      </c>
      <c r="B265" s="173"/>
      <c r="C265" s="176"/>
      <c r="D265" s="205" t="s">
        <v>86</v>
      </c>
      <c r="E265" s="18">
        <v>89</v>
      </c>
      <c r="F265" s="18">
        <f>E265*23/100</f>
        <v>20.47</v>
      </c>
      <c r="G265" s="93">
        <f>E265+F265</f>
        <v>109.47</v>
      </c>
      <c r="H265" s="30" t="s">
        <v>20</v>
      </c>
    </row>
    <row r="266" spans="1:8" ht="12.75">
      <c r="A266" s="16"/>
      <c r="B266" s="82"/>
      <c r="C266" s="188"/>
      <c r="D266" s="16"/>
      <c r="E266" s="17"/>
      <c r="F266" s="17"/>
      <c r="G266" s="63"/>
      <c r="H266" s="16"/>
    </row>
    <row r="267" spans="1:13" ht="12.75">
      <c r="A267" s="16"/>
      <c r="B267" s="212"/>
      <c r="C267" s="212"/>
      <c r="D267" s="16"/>
      <c r="E267" s="17"/>
      <c r="F267" s="17"/>
      <c r="G267" s="63"/>
      <c r="H267" s="16"/>
      <c r="M267" t="s">
        <v>0</v>
      </c>
    </row>
    <row r="268" spans="1:8" ht="13.5" thickBot="1">
      <c r="A268" s="16"/>
      <c r="B268" s="212"/>
      <c r="C268" s="212"/>
      <c r="D268" s="16"/>
      <c r="E268" s="17"/>
      <c r="F268" s="17"/>
      <c r="G268" s="63"/>
      <c r="H268" s="16"/>
    </row>
    <row r="269" spans="1:8" ht="12.75">
      <c r="A269" s="10">
        <v>245</v>
      </c>
      <c r="B269" s="184" t="s">
        <v>45</v>
      </c>
      <c r="C269" s="184" t="s">
        <v>90</v>
      </c>
      <c r="D269" s="79" t="s">
        <v>129</v>
      </c>
      <c r="E269" s="11">
        <v>159</v>
      </c>
      <c r="F269" s="11">
        <f>E269*23/100</f>
        <v>36.57</v>
      </c>
      <c r="G269" s="56">
        <f>E269+F269</f>
        <v>195.57</v>
      </c>
      <c r="H269" s="12" t="s">
        <v>20</v>
      </c>
    </row>
    <row r="270" spans="1:8" ht="12.75">
      <c r="A270" s="13">
        <v>246</v>
      </c>
      <c r="B270" s="143"/>
      <c r="C270" s="143"/>
      <c r="D270" s="73" t="s">
        <v>110</v>
      </c>
      <c r="E270" s="14">
        <v>156</v>
      </c>
      <c r="F270" s="14">
        <f>E270*23/100</f>
        <v>35.88</v>
      </c>
      <c r="G270" s="57">
        <f>E270+F270</f>
        <v>191.88</v>
      </c>
      <c r="H270" s="74" t="s">
        <v>20</v>
      </c>
    </row>
    <row r="271" spans="1:8" ht="13.5" thickBot="1">
      <c r="A271" s="15">
        <v>247</v>
      </c>
      <c r="B271" s="185"/>
      <c r="C271" s="185"/>
      <c r="D271" s="75" t="s">
        <v>107</v>
      </c>
      <c r="E271" s="76">
        <v>155</v>
      </c>
      <c r="F271" s="76">
        <f>E271*23/100</f>
        <v>35.65</v>
      </c>
      <c r="G271" s="77">
        <f>E271+F271</f>
        <v>190.65</v>
      </c>
      <c r="H271" s="59" t="s">
        <v>20</v>
      </c>
    </row>
    <row r="272" spans="1:8" ht="12.75">
      <c r="A272" s="10">
        <v>248</v>
      </c>
      <c r="B272" s="80" t="s">
        <v>61</v>
      </c>
      <c r="C272" s="144" t="s">
        <v>29</v>
      </c>
      <c r="D272" s="79" t="s">
        <v>14</v>
      </c>
      <c r="E272" s="166">
        <v>170</v>
      </c>
      <c r="F272" s="11">
        <f>E272*23/100</f>
        <v>39.1</v>
      </c>
      <c r="G272" s="56">
        <f>E272+F272</f>
        <v>209.1</v>
      </c>
      <c r="H272" s="12" t="s">
        <v>20</v>
      </c>
    </row>
    <row r="273" spans="1:8" ht="13.5" thickBot="1">
      <c r="A273" s="15">
        <v>249</v>
      </c>
      <c r="B273" s="81" t="s">
        <v>61</v>
      </c>
      <c r="C273" s="145" t="s">
        <v>29</v>
      </c>
      <c r="D273" s="75" t="s">
        <v>59</v>
      </c>
      <c r="E273" s="167">
        <v>190</v>
      </c>
      <c r="F273" s="76">
        <f>E273*23/100</f>
        <v>43.7</v>
      </c>
      <c r="G273" s="77">
        <f>E273+F273</f>
        <v>233.7</v>
      </c>
      <c r="H273" s="59" t="s">
        <v>20</v>
      </c>
    </row>
    <row r="274" spans="1:8" ht="12.75">
      <c r="A274" s="16"/>
      <c r="B274" s="82"/>
      <c r="C274" s="188"/>
      <c r="D274" s="16"/>
      <c r="E274" s="190"/>
      <c r="F274" s="17"/>
      <c r="G274" s="63"/>
      <c r="H274" s="16"/>
    </row>
    <row r="275" spans="1:8" ht="12.75">
      <c r="A275" s="16"/>
      <c r="B275" s="82"/>
      <c r="C275" s="188"/>
      <c r="D275" s="16"/>
      <c r="E275" s="189"/>
      <c r="F275" s="17"/>
      <c r="G275" s="63"/>
      <c r="H275" s="16"/>
    </row>
    <row r="276" spans="1:8" ht="12.75">
      <c r="A276" s="73">
        <v>250</v>
      </c>
      <c r="B276" s="78" t="s">
        <v>62</v>
      </c>
      <c r="C276" s="214" t="s">
        <v>30</v>
      </c>
      <c r="D276" s="73" t="s">
        <v>14</v>
      </c>
      <c r="E276" s="215">
        <v>150</v>
      </c>
      <c r="F276" s="14">
        <f>E276*23/100</f>
        <v>34.5</v>
      </c>
      <c r="G276" s="57">
        <f>E276+F276</f>
        <v>184.5</v>
      </c>
      <c r="H276" s="73" t="s">
        <v>20</v>
      </c>
    </row>
    <row r="277" spans="1:8" ht="13.5" thickBot="1">
      <c r="A277" s="15">
        <v>251</v>
      </c>
      <c r="B277" s="81" t="s">
        <v>62</v>
      </c>
      <c r="C277" s="145" t="s">
        <v>30</v>
      </c>
      <c r="D277" s="75" t="s">
        <v>59</v>
      </c>
      <c r="E277" s="167">
        <v>170</v>
      </c>
      <c r="F277" s="76">
        <f>E277*23/100</f>
        <v>39.1</v>
      </c>
      <c r="G277" s="77">
        <f>E277+F277</f>
        <v>209.1</v>
      </c>
      <c r="H277" s="59" t="s">
        <v>20</v>
      </c>
    </row>
    <row r="278" spans="1:8" ht="13.5" thickBot="1">
      <c r="A278" s="137" t="s">
        <v>0</v>
      </c>
      <c r="B278" s="102"/>
      <c r="C278" s="146"/>
      <c r="D278" s="53"/>
      <c r="E278" s="103"/>
      <c r="F278" s="103"/>
      <c r="G278" s="105"/>
      <c r="H278" s="55"/>
    </row>
    <row r="279" spans="1:8" ht="13.5" thickBot="1">
      <c r="A279" s="127">
        <v>252</v>
      </c>
      <c r="B279" s="128" t="s">
        <v>45</v>
      </c>
      <c r="C279" s="142" t="s">
        <v>82</v>
      </c>
      <c r="D279" s="129" t="s">
        <v>109</v>
      </c>
      <c r="E279" s="124">
        <v>170</v>
      </c>
      <c r="F279" s="18">
        <f>E279*23/100</f>
        <v>39.1</v>
      </c>
      <c r="G279" s="93">
        <f>E279+F279</f>
        <v>209.1</v>
      </c>
      <c r="H279" s="30" t="s">
        <v>20</v>
      </c>
    </row>
    <row r="280" spans="1:8" ht="13.5" thickBot="1">
      <c r="A280" s="134"/>
      <c r="B280" s="97"/>
      <c r="C280" s="143"/>
      <c r="D280" s="134"/>
      <c r="E280" s="136"/>
      <c r="F280" s="135"/>
      <c r="G280" s="98"/>
      <c r="H280" s="134"/>
    </row>
    <row r="281" spans="1:8" ht="13.5" thickBot="1">
      <c r="A281" s="127">
        <v>253</v>
      </c>
      <c r="B281" s="128" t="s">
        <v>45</v>
      </c>
      <c r="C281" s="142" t="s">
        <v>91</v>
      </c>
      <c r="D281" s="129" t="s">
        <v>130</v>
      </c>
      <c r="E281" s="124">
        <v>151</v>
      </c>
      <c r="F281" s="18">
        <f>E281*23/100</f>
        <v>34.73</v>
      </c>
      <c r="G281" s="93">
        <f>E281+F281</f>
        <v>185.73</v>
      </c>
      <c r="H281" s="30" t="s">
        <v>20</v>
      </c>
    </row>
    <row r="282" spans="1:8" ht="13.5" thickBot="1">
      <c r="A282" s="127"/>
      <c r="B282" s="128"/>
      <c r="C282" s="142"/>
      <c r="D282" s="129"/>
      <c r="E282" s="124"/>
      <c r="F282" s="18"/>
      <c r="G282" s="93"/>
      <c r="H282" s="30"/>
    </row>
    <row r="283" spans="1:8" ht="13.5" thickBot="1">
      <c r="A283" s="127">
        <v>254</v>
      </c>
      <c r="B283" s="128" t="s">
        <v>45</v>
      </c>
      <c r="C283" s="142" t="s">
        <v>88</v>
      </c>
      <c r="D283" s="129" t="s">
        <v>106</v>
      </c>
      <c r="E283" s="124">
        <v>163</v>
      </c>
      <c r="F283" s="18">
        <f>E283*23/100</f>
        <v>37.49</v>
      </c>
      <c r="G283" s="93">
        <f>E283+F283</f>
        <v>200.49</v>
      </c>
      <c r="H283" s="30" t="s">
        <v>20</v>
      </c>
    </row>
    <row r="284" spans="1:8" ht="13.5" thickBot="1">
      <c r="A284" s="127"/>
      <c r="B284" s="128"/>
      <c r="C284" s="142"/>
      <c r="D284" s="129"/>
      <c r="E284" s="124"/>
      <c r="F284" s="18"/>
      <c r="G284" s="93"/>
      <c r="H284" s="30"/>
    </row>
    <row r="285" spans="1:8" ht="13.5" thickBot="1">
      <c r="A285" s="127">
        <v>255</v>
      </c>
      <c r="B285" s="128" t="s">
        <v>45</v>
      </c>
      <c r="C285" s="142" t="s">
        <v>91</v>
      </c>
      <c r="D285" s="129" t="s">
        <v>105</v>
      </c>
      <c r="E285" s="124">
        <v>168</v>
      </c>
      <c r="F285" s="18">
        <f>E285*23/100</f>
        <v>38.64</v>
      </c>
      <c r="G285" s="93">
        <f>E285+F285</f>
        <v>206.64</v>
      </c>
      <c r="H285" s="30" t="s">
        <v>20</v>
      </c>
    </row>
    <row r="286" spans="1:8" ht="13.5" thickBot="1">
      <c r="A286" s="134"/>
      <c r="B286" s="97"/>
      <c r="C286" s="143"/>
      <c r="D286" s="134"/>
      <c r="E286" s="136"/>
      <c r="F286" s="135"/>
      <c r="G286" s="98"/>
      <c r="H286" s="134"/>
    </row>
    <row r="287" spans="1:8" ht="13.5" thickBot="1">
      <c r="A287" s="127">
        <v>256</v>
      </c>
      <c r="B287" s="128" t="s">
        <v>45</v>
      </c>
      <c r="C287" s="142" t="s">
        <v>91</v>
      </c>
      <c r="D287" s="129" t="s">
        <v>18</v>
      </c>
      <c r="E287" s="124">
        <v>131</v>
      </c>
      <c r="F287" s="18">
        <f>E287*23/100</f>
        <v>30.13</v>
      </c>
      <c r="G287" s="93">
        <f>E287+F287</f>
        <v>161.13</v>
      </c>
      <c r="H287" s="30" t="s">
        <v>20</v>
      </c>
    </row>
    <row r="288" spans="1:8" ht="13.5" thickBot="1">
      <c r="A288" s="134"/>
      <c r="B288" s="97"/>
      <c r="C288" s="143"/>
      <c r="D288" s="134"/>
      <c r="E288" s="136"/>
      <c r="F288" s="135"/>
      <c r="G288" s="98"/>
      <c r="H288" s="134"/>
    </row>
    <row r="289" spans="1:8" ht="13.5" thickBot="1">
      <c r="A289" s="127">
        <v>257</v>
      </c>
      <c r="B289" s="128" t="s">
        <v>45</v>
      </c>
      <c r="C289" s="142" t="s">
        <v>91</v>
      </c>
      <c r="D289" s="129" t="s">
        <v>85</v>
      </c>
      <c r="E289" s="124">
        <v>114</v>
      </c>
      <c r="F289" s="18">
        <f>E289*23/100</f>
        <v>26.22</v>
      </c>
      <c r="G289" s="93">
        <f>E289+F289</f>
        <v>140.22</v>
      </c>
      <c r="H289" s="30" t="s">
        <v>20</v>
      </c>
    </row>
    <row r="290" spans="1:8" ht="13.5" thickBot="1">
      <c r="A290" s="141"/>
      <c r="B290" s="97"/>
      <c r="C290" s="143"/>
      <c r="D290" s="134"/>
      <c r="E290" s="136"/>
      <c r="F290" s="131"/>
      <c r="G290" s="132"/>
      <c r="H290" s="133"/>
    </row>
    <row r="291" spans="1:8" ht="13.5" thickBot="1">
      <c r="A291" s="127">
        <v>258</v>
      </c>
      <c r="B291" s="128" t="s">
        <v>45</v>
      </c>
      <c r="C291" s="142" t="s">
        <v>88</v>
      </c>
      <c r="D291" s="129" t="s">
        <v>86</v>
      </c>
      <c r="E291" s="124">
        <v>99</v>
      </c>
      <c r="F291" s="18">
        <f>E291*23/100</f>
        <v>22.77</v>
      </c>
      <c r="G291" s="93">
        <f>E291+F291</f>
        <v>121.77</v>
      </c>
      <c r="H291" s="30" t="s">
        <v>20</v>
      </c>
    </row>
    <row r="292" spans="1:8" ht="13.5" thickBot="1">
      <c r="A292" s="141"/>
      <c r="B292" s="97"/>
      <c r="C292" s="143"/>
      <c r="D292" s="134"/>
      <c r="E292" s="136"/>
      <c r="F292" s="135"/>
      <c r="G292" s="98"/>
      <c r="H292" s="140"/>
    </row>
    <row r="293" spans="1:8" ht="12.75">
      <c r="A293" s="10">
        <v>259</v>
      </c>
      <c r="B293" s="80" t="s">
        <v>63</v>
      </c>
      <c r="C293" s="144" t="s">
        <v>92</v>
      </c>
      <c r="D293" s="79" t="s">
        <v>131</v>
      </c>
      <c r="E293" s="166">
        <v>170</v>
      </c>
      <c r="F293" s="11">
        <f>E293*23/100</f>
        <v>39.1</v>
      </c>
      <c r="G293" s="56">
        <f>E293+F293</f>
        <v>209.1</v>
      </c>
      <c r="H293" s="12" t="s">
        <v>20</v>
      </c>
    </row>
    <row r="294" spans="1:8" ht="13.5" thickBot="1">
      <c r="A294" s="15"/>
      <c r="B294" s="81"/>
      <c r="C294" s="145"/>
      <c r="D294" s="75"/>
      <c r="E294" s="167"/>
      <c r="F294" s="76"/>
      <c r="G294" s="77"/>
      <c r="H294" s="59"/>
    </row>
    <row r="295" spans="1:8" ht="12.75">
      <c r="A295" s="10">
        <v>260</v>
      </c>
      <c r="B295" s="80" t="s">
        <v>64</v>
      </c>
      <c r="C295" s="147" t="s">
        <v>81</v>
      </c>
      <c r="D295" s="79" t="s">
        <v>131</v>
      </c>
      <c r="E295" s="166">
        <v>160</v>
      </c>
      <c r="F295" s="11">
        <f>E295*23/100</f>
        <v>36.8</v>
      </c>
      <c r="G295" s="56">
        <f>E295+F295</f>
        <v>196.8</v>
      </c>
      <c r="H295" s="12" t="s">
        <v>20</v>
      </c>
    </row>
    <row r="296" spans="1:8" ht="13.5" thickBot="1">
      <c r="A296" s="15"/>
      <c r="B296" s="81"/>
      <c r="C296" s="148"/>
      <c r="D296" s="75"/>
      <c r="E296" s="167"/>
      <c r="F296" s="76"/>
      <c r="G296" s="77"/>
      <c r="H296" s="59"/>
    </row>
    <row r="297" spans="1:8" ht="12.75">
      <c r="A297" s="31"/>
      <c r="B297" s="31"/>
      <c r="C297" s="31"/>
      <c r="D297" s="31"/>
      <c r="E297" s="31"/>
      <c r="F297" s="31"/>
      <c r="G297" s="31"/>
      <c r="H297" s="31"/>
    </row>
    <row r="298" spans="1:8" ht="12.75">
      <c r="A298" s="31"/>
      <c r="B298" s="31"/>
      <c r="C298" s="31"/>
      <c r="D298" s="31"/>
      <c r="E298" s="31"/>
      <c r="F298" s="31"/>
      <c r="G298" s="31"/>
      <c r="H298" s="31"/>
    </row>
    <row r="299" spans="1:8" ht="12.75">
      <c r="A299" s="31"/>
      <c r="B299" s="31"/>
      <c r="C299" s="31"/>
      <c r="D299" s="31"/>
      <c r="E299" s="31"/>
      <c r="F299" s="31"/>
      <c r="G299" s="31"/>
      <c r="H299" s="31"/>
    </row>
    <row r="300" spans="1:8" ht="13.5" thickBot="1">
      <c r="A300" s="16"/>
      <c r="B300" s="82"/>
      <c r="C300" s="25" t="s">
        <v>0</v>
      </c>
      <c r="D300" s="25"/>
      <c r="E300" s="36"/>
      <c r="F300" s="86" t="s">
        <v>84</v>
      </c>
      <c r="G300" s="63"/>
      <c r="H300" s="16"/>
    </row>
    <row r="301" spans="1:8" ht="12.75">
      <c r="A301" s="114">
        <v>261</v>
      </c>
      <c r="B301" s="104"/>
      <c r="C301" s="116" t="s">
        <v>19</v>
      </c>
      <c r="D301" s="79" t="s">
        <v>108</v>
      </c>
      <c r="E301" s="130">
        <v>97</v>
      </c>
      <c r="F301" s="11">
        <f aca="true" t="shared" si="18" ref="F301:F307">E301*8/100</f>
        <v>7.76</v>
      </c>
      <c r="G301" s="206">
        <f aca="true" t="shared" si="19" ref="G301:G307">E301+F301</f>
        <v>104.76</v>
      </c>
      <c r="H301" s="159" t="s">
        <v>20</v>
      </c>
    </row>
    <row r="302" spans="1:8" ht="12.75">
      <c r="A302" s="152">
        <v>262</v>
      </c>
      <c r="B302" s="97"/>
      <c r="C302" s="153" t="s">
        <v>19</v>
      </c>
      <c r="D302" s="154" t="s">
        <v>107</v>
      </c>
      <c r="E302" s="155">
        <v>92</v>
      </c>
      <c r="F302" s="156">
        <f t="shared" si="18"/>
        <v>7.36</v>
      </c>
      <c r="G302" s="158">
        <f t="shared" si="19"/>
        <v>99.36</v>
      </c>
      <c r="H302" s="160" t="s">
        <v>20</v>
      </c>
    </row>
    <row r="303" spans="1:8" ht="12.75">
      <c r="A303" s="115">
        <v>263</v>
      </c>
      <c r="B303" s="97"/>
      <c r="C303" s="117" t="s">
        <v>19</v>
      </c>
      <c r="D303" s="73" t="s">
        <v>136</v>
      </c>
      <c r="E303" s="165">
        <v>148</v>
      </c>
      <c r="F303" s="14">
        <f t="shared" si="18"/>
        <v>11.84</v>
      </c>
      <c r="G303" s="157">
        <f t="shared" si="19"/>
        <v>159.84</v>
      </c>
      <c r="H303" s="161" t="s">
        <v>20</v>
      </c>
    </row>
    <row r="304" spans="1:8" ht="12.75">
      <c r="A304" s="115">
        <v>264</v>
      </c>
      <c r="B304" s="97" t="s">
        <v>75</v>
      </c>
      <c r="C304" s="117" t="s">
        <v>19</v>
      </c>
      <c r="D304" s="73" t="s">
        <v>132</v>
      </c>
      <c r="E304" s="165">
        <v>130</v>
      </c>
      <c r="F304" s="14">
        <f t="shared" si="18"/>
        <v>10.4</v>
      </c>
      <c r="G304" s="157">
        <f t="shared" si="19"/>
        <v>140.4</v>
      </c>
      <c r="H304" s="161" t="s">
        <v>20</v>
      </c>
    </row>
    <row r="305" spans="1:8" ht="12.75">
      <c r="A305" s="115">
        <v>265</v>
      </c>
      <c r="B305" s="97"/>
      <c r="C305" s="117" t="s">
        <v>19</v>
      </c>
      <c r="D305" s="73" t="s">
        <v>18</v>
      </c>
      <c r="E305" s="165">
        <v>116</v>
      </c>
      <c r="F305" s="14">
        <f t="shared" si="18"/>
        <v>9.28</v>
      </c>
      <c r="G305" s="157">
        <f t="shared" si="19"/>
        <v>125.28</v>
      </c>
      <c r="H305" s="161" t="s">
        <v>20</v>
      </c>
    </row>
    <row r="306" spans="1:8" ht="13.5" thickBot="1">
      <c r="A306" s="207">
        <v>266</v>
      </c>
      <c r="B306" s="97"/>
      <c r="C306" s="208" t="s">
        <v>19</v>
      </c>
      <c r="D306" s="149" t="s">
        <v>133</v>
      </c>
      <c r="E306" s="209">
        <v>80</v>
      </c>
      <c r="F306" s="99">
        <f t="shared" si="18"/>
        <v>6.4</v>
      </c>
      <c r="G306" s="210">
        <f t="shared" si="19"/>
        <v>86.4</v>
      </c>
      <c r="H306" s="211" t="s">
        <v>20</v>
      </c>
    </row>
    <row r="307" spans="1:8" ht="13.5" thickBot="1">
      <c r="A307" s="127">
        <v>267</v>
      </c>
      <c r="B307" s="128" t="s">
        <v>141</v>
      </c>
      <c r="C307" s="129" t="s">
        <v>142</v>
      </c>
      <c r="D307" s="129" t="s">
        <v>143</v>
      </c>
      <c r="E307" s="124">
        <v>40</v>
      </c>
      <c r="F307" s="18">
        <f t="shared" si="18"/>
        <v>3.2</v>
      </c>
      <c r="G307" s="93">
        <f t="shared" si="19"/>
        <v>43.2</v>
      </c>
      <c r="H307" s="30" t="s">
        <v>20</v>
      </c>
    </row>
    <row r="308" spans="1:8" ht="12.75">
      <c r="A308" s="31"/>
      <c r="B308" s="60" t="s">
        <v>70</v>
      </c>
      <c r="C308" s="8"/>
      <c r="D308" s="61"/>
      <c r="E308" s="31"/>
      <c r="F308" s="31"/>
      <c r="G308" s="31"/>
      <c r="H308" s="31"/>
    </row>
    <row r="309" spans="1:8" ht="12.75">
      <c r="A309" s="31"/>
      <c r="B309" s="8" t="s">
        <v>93</v>
      </c>
      <c r="C309" s="29" t="s">
        <v>24</v>
      </c>
      <c r="D309" s="8"/>
      <c r="E309" s="31"/>
      <c r="F309" s="31"/>
      <c r="G309" s="31"/>
      <c r="H309" s="31"/>
    </row>
    <row r="310" spans="1:8" ht="12.75">
      <c r="A310" s="60"/>
      <c r="B310" s="29" t="s">
        <v>21</v>
      </c>
      <c r="C310" s="29" t="s">
        <v>25</v>
      </c>
      <c r="D310" s="29"/>
      <c r="E310" s="17"/>
      <c r="F310" s="17"/>
      <c r="G310" s="42"/>
      <c r="H310" s="16"/>
    </row>
    <row r="311" spans="1:8" ht="12.75">
      <c r="A311" s="58"/>
      <c r="B311" s="29" t="s">
        <v>94</v>
      </c>
      <c r="C311" s="29" t="s">
        <v>26</v>
      </c>
      <c r="D311" s="29"/>
      <c r="E311" s="58"/>
      <c r="F311" s="17"/>
      <c r="G311" s="42"/>
      <c r="H311" s="16"/>
    </row>
    <row r="312" spans="1:7" ht="12.75">
      <c r="A312" s="4"/>
      <c r="B312" s="29" t="s">
        <v>95</v>
      </c>
      <c r="C312" s="62" t="s">
        <v>27</v>
      </c>
      <c r="D312" s="29"/>
      <c r="E312" s="4" t="s">
        <v>0</v>
      </c>
      <c r="F312" s="29" t="s">
        <v>98</v>
      </c>
      <c r="G312" s="29"/>
    </row>
    <row r="313" spans="1:7" ht="12.75">
      <c r="A313" s="4"/>
      <c r="B313" s="29" t="s">
        <v>22</v>
      </c>
      <c r="C313" s="62" t="s">
        <v>28</v>
      </c>
      <c r="D313" s="29"/>
      <c r="F313" s="1" t="s">
        <v>80</v>
      </c>
      <c r="G313" s="1"/>
    </row>
    <row r="314" spans="2:4" ht="12.75">
      <c r="B314" s="29" t="s">
        <v>96</v>
      </c>
      <c r="C314" s="62" t="s">
        <v>97</v>
      </c>
      <c r="D314" s="29"/>
    </row>
    <row r="315" spans="2:4" ht="12.75">
      <c r="B315" s="29" t="s">
        <v>23</v>
      </c>
      <c r="C315" s="29"/>
      <c r="D315" s="29"/>
    </row>
    <row r="317" spans="1:7" ht="12.75">
      <c r="A317" s="4"/>
      <c r="B317" s="29"/>
      <c r="C317" s="62"/>
      <c r="D317" s="29"/>
      <c r="E317" s="4"/>
      <c r="F317" s="29"/>
      <c r="G317" s="29"/>
    </row>
    <row r="318" spans="1:7" ht="12.75">
      <c r="A318" s="4"/>
      <c r="B318" s="29"/>
      <c r="C318" s="62"/>
      <c r="D318" s="29"/>
      <c r="F318" s="1"/>
      <c r="G318" s="1"/>
    </row>
    <row r="319" spans="2:4" ht="12.75">
      <c r="B319" s="29"/>
      <c r="C319" s="62"/>
      <c r="D319" s="29"/>
    </row>
    <row r="320" spans="2:4" ht="12.75">
      <c r="B320" s="29"/>
      <c r="C320" s="29"/>
      <c r="D320" s="29"/>
    </row>
    <row r="321" spans="1:8" ht="12.75">
      <c r="A321" s="31"/>
      <c r="B321" s="31"/>
      <c r="C321" s="31"/>
      <c r="D321" s="31"/>
      <c r="E321" s="31"/>
      <c r="F321" s="31"/>
      <c r="G321" s="31"/>
      <c r="H321" s="31"/>
    </row>
    <row r="322" spans="2:4" ht="12.75">
      <c r="B322" s="29"/>
      <c r="C322" s="62"/>
      <c r="D322" s="29"/>
    </row>
    <row r="323" spans="2:4" ht="12.75">
      <c r="B323" s="29"/>
      <c r="C323" s="29"/>
      <c r="D323" s="29"/>
    </row>
    <row r="324" spans="1:8" ht="12.75">
      <c r="A324" s="31"/>
      <c r="B324" s="31"/>
      <c r="C324" s="31"/>
      <c r="D324" s="31"/>
      <c r="E324" s="31"/>
      <c r="F324" s="31"/>
      <c r="G324" s="31"/>
      <c r="H324" s="31"/>
    </row>
    <row r="325" spans="2:4" ht="12.75">
      <c r="B325" s="29"/>
      <c r="C325" s="29"/>
      <c r="D325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4.375" style="0" customWidth="1"/>
    <col min="2" max="2" width="10.875" style="0" customWidth="1"/>
    <col min="3" max="3" width="16.25390625" style="0" customWidth="1"/>
    <col min="4" max="4" width="11.375" style="0" customWidth="1"/>
    <col min="5" max="5" width="16.625" style="0" customWidth="1"/>
    <col min="6" max="6" width="11.125" style="0" customWidth="1"/>
    <col min="7" max="7" width="15.1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6"/>
      <c r="B10" s="6"/>
      <c r="C10" s="6"/>
      <c r="D10" s="6"/>
      <c r="E10" s="6"/>
      <c r="F10" s="21"/>
      <c r="G10" s="6"/>
      <c r="H10" s="4"/>
    </row>
    <row r="11" spans="1:8" ht="12.75">
      <c r="A11" s="3"/>
      <c r="B11" s="3"/>
      <c r="C11" s="3"/>
      <c r="D11" s="22"/>
      <c r="E11" s="23"/>
      <c r="F11" s="23"/>
      <c r="G11" s="3"/>
      <c r="H11" s="4"/>
    </row>
    <row r="12" spans="1:8" ht="12.75">
      <c r="A12" s="3"/>
      <c r="B12" s="3"/>
      <c r="C12" s="3"/>
      <c r="D12" s="22"/>
      <c r="E12" s="23"/>
      <c r="F12" s="23"/>
      <c r="G12" s="3"/>
      <c r="H12" s="4"/>
    </row>
    <row r="13" spans="1:8" ht="12.75">
      <c r="A13" s="3"/>
      <c r="B13" s="3"/>
      <c r="C13" s="3"/>
      <c r="D13" s="22"/>
      <c r="E13" s="23"/>
      <c r="F13" s="23"/>
      <c r="G13" s="3"/>
      <c r="H13" s="4"/>
    </row>
    <row r="14" spans="1:9" ht="12.75">
      <c r="A14" s="3"/>
      <c r="B14" s="3"/>
      <c r="C14" s="3"/>
      <c r="D14" s="22"/>
      <c r="E14" s="23"/>
      <c r="F14" s="23"/>
      <c r="G14" s="3"/>
      <c r="H14" s="4"/>
      <c r="I14" t="s">
        <v>0</v>
      </c>
    </row>
    <row r="15" spans="1:8" ht="12.75">
      <c r="A15" s="3"/>
      <c r="B15" s="3"/>
      <c r="C15" s="3"/>
      <c r="D15" s="22"/>
      <c r="E15" s="23"/>
      <c r="F15" s="23"/>
      <c r="G15" s="3"/>
      <c r="H15" s="4"/>
    </row>
    <row r="16" spans="1:8" ht="12.75">
      <c r="A16" s="3"/>
      <c r="B16" s="3"/>
      <c r="C16" s="16"/>
      <c r="D16" s="22"/>
      <c r="E16" s="23"/>
      <c r="F16" s="23"/>
      <c r="G16" s="3"/>
      <c r="H16" s="4"/>
    </row>
    <row r="17" spans="1:8" ht="12.75">
      <c r="A17" s="3"/>
      <c r="B17" s="3"/>
      <c r="C17" s="3"/>
      <c r="D17" s="22"/>
      <c r="E17" s="23"/>
      <c r="F17" s="23"/>
      <c r="G17" s="3"/>
      <c r="H17" s="4"/>
    </row>
    <row r="18" spans="1:8" ht="12.75">
      <c r="A18" s="3"/>
      <c r="B18" s="3"/>
      <c r="C18" s="3"/>
      <c r="D18" s="22"/>
      <c r="E18" s="22"/>
      <c r="F18" s="22"/>
      <c r="G18" s="3"/>
      <c r="H18" s="4"/>
    </row>
    <row r="19" spans="1:8" ht="12.75">
      <c r="A19" s="3"/>
      <c r="B19" s="3"/>
      <c r="C19" s="3"/>
      <c r="D19" s="22"/>
      <c r="E19" s="6"/>
      <c r="F19" s="3"/>
      <c r="G19" s="3"/>
      <c r="H19" s="4"/>
    </row>
    <row r="20" spans="1:8" ht="12.75">
      <c r="A20" s="3"/>
      <c r="B20" s="3"/>
      <c r="C20" s="3"/>
      <c r="D20" s="22"/>
      <c r="E20" s="22"/>
      <c r="F20" s="22"/>
      <c r="G20" s="3"/>
      <c r="H20" s="4"/>
    </row>
    <row r="21" spans="1:8" ht="12.75">
      <c r="A21" s="3"/>
      <c r="B21" s="3"/>
      <c r="C21" s="16"/>
      <c r="D21" s="22"/>
      <c r="E21" s="24"/>
      <c r="F21" s="22"/>
      <c r="G21" s="3"/>
      <c r="H21" s="4"/>
    </row>
    <row r="22" spans="1:8" ht="12.75">
      <c r="A22" s="3"/>
      <c r="B22" s="3"/>
      <c r="C22" s="3"/>
      <c r="D22" s="22"/>
      <c r="E22" s="22"/>
      <c r="F22" s="22"/>
      <c r="G22" s="3"/>
      <c r="H22" s="4"/>
    </row>
    <row r="23" spans="1:8" ht="12.75">
      <c r="A23" s="3"/>
      <c r="B23" s="3"/>
      <c r="C23" s="3"/>
      <c r="D23" s="22"/>
      <c r="E23" s="22"/>
      <c r="F23" s="22"/>
      <c r="G23" s="3"/>
      <c r="H23" s="4"/>
    </row>
    <row r="24" spans="1:8" ht="12.75">
      <c r="A24" s="3"/>
      <c r="B24" s="3"/>
      <c r="C24" s="3"/>
      <c r="D24" s="22"/>
      <c r="E24" s="22"/>
      <c r="F24" s="22"/>
      <c r="G24" s="3"/>
      <c r="H24" s="4"/>
    </row>
    <row r="25" spans="1:8" ht="12.75">
      <c r="A25" s="3"/>
      <c r="B25" s="3"/>
      <c r="C25" s="3"/>
      <c r="D25" s="22"/>
      <c r="E25" s="22"/>
      <c r="F25" s="22"/>
      <c r="G25" s="3"/>
      <c r="H25" s="4"/>
    </row>
    <row r="26" spans="1:8" ht="12.75">
      <c r="A26" s="3"/>
      <c r="B26" s="3"/>
      <c r="C26" s="3"/>
      <c r="D26" s="22"/>
      <c r="E26" s="22"/>
      <c r="F26" s="22"/>
      <c r="G26" s="3"/>
      <c r="H26" s="4"/>
    </row>
    <row r="27" spans="1:8" ht="12.75">
      <c r="A27" s="3"/>
      <c r="B27" s="3"/>
      <c r="C27" s="3"/>
      <c r="D27" s="22"/>
      <c r="E27" s="22"/>
      <c r="F27" s="22"/>
      <c r="G27" s="3"/>
      <c r="H27" s="4"/>
    </row>
    <row r="28" spans="1:8" ht="12.75">
      <c r="A28" s="3"/>
      <c r="B28" s="3"/>
      <c r="C28" s="3"/>
      <c r="D28" s="22"/>
      <c r="E28" s="22"/>
      <c r="F28" s="22"/>
      <c r="G28" s="3"/>
      <c r="H28" s="4"/>
    </row>
    <row r="29" spans="1:8" ht="12.75">
      <c r="A29" s="3"/>
      <c r="B29" s="3"/>
      <c r="C29" s="3"/>
      <c r="D29" s="22"/>
      <c r="E29" s="22"/>
      <c r="F29" s="22"/>
      <c r="G29" s="3"/>
      <c r="H29" s="4"/>
    </row>
    <row r="30" spans="1:8" ht="12.75">
      <c r="A30" s="3"/>
      <c r="B30" s="3"/>
      <c r="C30" s="3"/>
      <c r="D30" s="22"/>
      <c r="E30" s="22"/>
      <c r="F30" s="22"/>
      <c r="G30" s="3"/>
      <c r="H30" s="4"/>
    </row>
    <row r="31" spans="1:7" ht="12.75">
      <c r="A31" s="19"/>
      <c r="B31" s="19"/>
      <c r="C31" s="19"/>
      <c r="D31" s="20"/>
      <c r="E31" s="20"/>
      <c r="F31" s="20"/>
      <c r="G3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Nadlesnictwo Golabki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Huek</dc:creator>
  <cp:keywords/>
  <dc:description/>
  <cp:lastModifiedBy>Józef Popiel</cp:lastModifiedBy>
  <cp:lastPrinted>2018-07-02T05:49:39Z</cp:lastPrinted>
  <dcterms:created xsi:type="dcterms:W3CDTF">2001-12-19T13:22:49Z</dcterms:created>
  <dcterms:modified xsi:type="dcterms:W3CDTF">2018-07-03T05:13:31Z</dcterms:modified>
  <cp:category/>
  <cp:version/>
  <cp:contentType/>
  <cp:contentStatus/>
</cp:coreProperties>
</file>